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45" windowWidth="20745" windowHeight="9780"/>
  </bookViews>
  <sheets>
    <sheet name="доходы за 2014год" sheetId="1" r:id="rId1"/>
  </sheets>
  <definedNames>
    <definedName name="_xlnm._FilterDatabase" localSheetId="0" hidden="1">'доходы за 2014год'!$A$13:$BM$13</definedName>
  </definedNames>
  <calcPr calcId="125725"/>
</workbook>
</file>

<file path=xl/calcChain.xml><?xml version="1.0" encoding="utf-8"?>
<calcChain xmlns="http://schemas.openxmlformats.org/spreadsheetml/2006/main">
  <c r="Q14" i="1"/>
  <c r="Q91" s="1"/>
  <c r="Q82"/>
  <c r="Q83"/>
  <c r="Q85"/>
  <c r="Q84"/>
  <c r="Q86"/>
  <c r="Q87"/>
  <c r="Q88"/>
  <c r="Q90"/>
  <c r="Q16"/>
  <c r="Q15"/>
  <c r="Q17"/>
  <c r="Q18"/>
  <c r="Q19"/>
  <c r="Q20"/>
  <c r="Q21"/>
  <c r="Q22"/>
  <c r="Q24"/>
  <c r="Q25"/>
  <c r="Q31"/>
  <c r="Q26"/>
  <c r="Q27"/>
  <c r="Q28"/>
  <c r="Q29"/>
  <c r="Q30"/>
  <c r="Q32"/>
  <c r="Q36"/>
  <c r="Q33"/>
  <c r="Q34"/>
  <c r="Q35"/>
  <c r="Q37"/>
  <c r="Q38"/>
  <c r="Q39"/>
  <c r="Q40"/>
  <c r="Q41"/>
  <c r="Q42"/>
  <c r="Q43"/>
  <c r="Q44"/>
  <c r="Q45"/>
  <c r="Q46"/>
  <c r="Q47"/>
  <c r="Q48"/>
  <c r="Q23"/>
  <c r="Q49"/>
  <c r="Q50"/>
  <c r="Q51"/>
  <c r="Q52"/>
  <c r="Q53"/>
  <c r="Q54"/>
  <c r="Q61"/>
  <c r="Q55"/>
  <c r="Q56"/>
  <c r="Q63"/>
  <c r="Q64"/>
  <c r="Q57"/>
  <c r="Q58"/>
  <c r="Q59"/>
  <c r="Q60"/>
  <c r="Q62"/>
  <c r="Q68"/>
  <c r="Q66"/>
  <c r="Q67"/>
  <c r="Q65"/>
  <c r="Q69"/>
  <c r="Q70"/>
  <c r="Q74"/>
  <c r="Q71"/>
  <c r="Q72"/>
  <c r="Q77"/>
  <c r="Q73"/>
  <c r="Q75"/>
  <c r="Q76"/>
  <c r="Q78"/>
  <c r="Q79"/>
  <c r="Q80"/>
  <c r="Q81"/>
  <c r="Q89"/>
  <c r="K91"/>
  <c r="L91"/>
  <c r="M91"/>
  <c r="N91"/>
  <c r="O91"/>
  <c r="P91"/>
  <c r="E91"/>
  <c r="F91"/>
  <c r="G91"/>
  <c r="H91"/>
  <c r="I91"/>
  <c r="J91"/>
  <c r="R91"/>
</calcChain>
</file>

<file path=xl/sharedStrings.xml><?xml version="1.0" encoding="utf-8"?>
<sst xmlns="http://schemas.openxmlformats.org/spreadsheetml/2006/main" count="119" uniqueCount="72">
  <si>
    <t>УК-ООО  "Жилсервис"</t>
  </si>
  <si>
    <t xml:space="preserve">                         Доходы  за   январь -декабрь 2014 года</t>
  </si>
  <si>
    <t>№ п/п</t>
  </si>
  <si>
    <t>Адрес жилого дома</t>
  </si>
  <si>
    <t>Номер дома</t>
  </si>
  <si>
    <t>Количествово квартир</t>
  </si>
  <si>
    <t xml:space="preserve">Д О Х О Д Ы </t>
  </si>
  <si>
    <t>Всего доходы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</si>
  <si>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</si>
  <si>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</si>
  <si>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</si>
  <si>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</si>
  <si>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</si>
  <si>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</si>
  <si>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</si>
  <si>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</si>
  <si>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</si>
  <si>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</si>
  <si>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</si>
  <si>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</si>
  <si>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 Пионерская</t>
  </si>
  <si>
    <t>25а</t>
  </si>
  <si>
    <t>25б</t>
  </si>
  <si>
    <t>25д</t>
  </si>
  <si>
    <t>27б</t>
  </si>
  <si>
    <t>1-МКР</t>
  </si>
  <si>
    <t>1 МКР</t>
  </si>
  <si>
    <t xml:space="preserve">ул. Садовая </t>
  </si>
  <si>
    <t>ул. Садовая</t>
  </si>
  <si>
    <t>ул. Советская</t>
  </si>
  <si>
    <t>6-й кв.  д. 4</t>
  </si>
  <si>
    <t>ул. Фрунзе</t>
  </si>
  <si>
    <t>ул. Белорусская</t>
  </si>
  <si>
    <t xml:space="preserve">ул. Белорусская  </t>
  </si>
  <si>
    <t>105б</t>
  </si>
  <si>
    <t>111а</t>
  </si>
  <si>
    <t>ул. Ворошилова</t>
  </si>
  <si>
    <t>ул. Вокзальная</t>
  </si>
  <si>
    <t xml:space="preserve">ул. Вокзальная  </t>
  </si>
  <si>
    <t>46а</t>
  </si>
  <si>
    <t>50а</t>
  </si>
  <si>
    <t>50б</t>
  </si>
  <si>
    <t>пер. Вокзальный</t>
  </si>
  <si>
    <t>ул. Красная</t>
  </si>
  <si>
    <t>ул. Красноармейская</t>
  </si>
  <si>
    <t>2а</t>
  </si>
  <si>
    <t>5а</t>
  </si>
  <si>
    <t xml:space="preserve">ул. Красноармейская </t>
  </si>
  <si>
    <t xml:space="preserve">ул .Красноармейская   </t>
  </si>
  <si>
    <t xml:space="preserve">ул. Красноармейская  </t>
  </si>
  <si>
    <t xml:space="preserve">ул. Красноармейская   </t>
  </si>
  <si>
    <t>18б</t>
  </si>
  <si>
    <t xml:space="preserve">ул. Лесная  </t>
  </si>
  <si>
    <t>4а</t>
  </si>
  <si>
    <t xml:space="preserve">ул. Лесная    </t>
  </si>
  <si>
    <t xml:space="preserve">ул. Лесная   </t>
  </si>
  <si>
    <t xml:space="preserve">ул. Ленина   </t>
  </si>
  <si>
    <t>32а</t>
  </si>
  <si>
    <t>ул. Ленина</t>
  </si>
  <si>
    <t xml:space="preserve">ул. Ленина    </t>
  </si>
  <si>
    <t>81а</t>
  </si>
  <si>
    <t xml:space="preserve">ул. Мглинская  </t>
  </si>
  <si>
    <t xml:space="preserve">ул. Октябрьская  </t>
  </si>
  <si>
    <t>9а</t>
  </si>
  <si>
    <t>ул. Октябрьская</t>
  </si>
  <si>
    <t>9б</t>
  </si>
  <si>
    <t xml:space="preserve">ул. Отябрьская  </t>
  </si>
  <si>
    <t xml:space="preserve">ул. Некрасова  </t>
  </si>
  <si>
    <t>15а</t>
  </si>
  <si>
    <t>ул. Спортивная</t>
  </si>
  <si>
    <t xml:space="preserve">итого </t>
  </si>
  <si>
    <t>Исп.Викторова Л.С.</t>
  </si>
</sst>
</file>

<file path=xl/styles.xml><?xml version="1.0" encoding="utf-8"?>
<styleSheet xmlns="http://schemas.openxmlformats.org/spreadsheetml/2006/main">
  <fonts count="19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i/>
      <u/>
      <sz val="14"/>
      <color indexed="4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Border="1"/>
    <xf numFmtId="0" fontId="4" fillId="0" borderId="0" xfId="2" applyFont="1"/>
    <xf numFmtId="0" fontId="1" fillId="0" borderId="0" xfId="1"/>
    <xf numFmtId="0" fontId="5" fillId="0" borderId="0" xfId="2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Border="1"/>
    <xf numFmtId="0" fontId="1" fillId="2" borderId="0" xfId="1" applyFill="1" applyAlignment="1">
      <alignment wrapText="1"/>
    </xf>
    <xf numFmtId="0" fontId="3" fillId="0" borderId="0" xfId="1" applyFont="1"/>
    <xf numFmtId="0" fontId="4" fillId="0" borderId="0" xfId="1" applyFont="1"/>
    <xf numFmtId="0" fontId="1" fillId="0" borderId="0" xfId="1" applyBorder="1" applyAlignment="1">
      <alignment horizontal="center"/>
    </xf>
    <xf numFmtId="0" fontId="1" fillId="2" borderId="0" xfId="1" applyFill="1"/>
    <xf numFmtId="0" fontId="1" fillId="0" borderId="0" xfId="1" applyAlignment="1">
      <alignment horizontal="right"/>
    </xf>
    <xf numFmtId="0" fontId="3" fillId="2" borderId="0" xfId="2" applyFont="1" applyFill="1" applyBorder="1"/>
    <xf numFmtId="2" fontId="1" fillId="0" borderId="0" xfId="1" applyNumberFormat="1" applyBorder="1" applyAlignment="1"/>
    <xf numFmtId="0" fontId="1" fillId="0" borderId="0" xfId="1" applyAlignment="1">
      <alignment horizontal="center"/>
    </xf>
    <xf numFmtId="2" fontId="3" fillId="0" borderId="0" xfId="1" applyNumberFormat="1" applyFont="1"/>
    <xf numFmtId="2" fontId="1" fillId="0" borderId="0" xfId="1" applyNumberForma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1" fillId="2" borderId="3" xfId="1" applyFont="1" applyFill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2" fontId="13" fillId="0" borderId="3" xfId="2" applyNumberFormat="1" applyFont="1" applyBorder="1" applyAlignment="1">
      <alignment horizontal="center"/>
    </xf>
    <xf numFmtId="2" fontId="15" fillId="0" borderId="0" xfId="2" applyNumberFormat="1" applyFont="1" applyBorder="1"/>
    <xf numFmtId="0" fontId="13" fillId="0" borderId="0" xfId="2" applyFont="1"/>
    <xf numFmtId="0" fontId="14" fillId="0" borderId="0" xfId="2" applyFont="1"/>
    <xf numFmtId="0" fontId="13" fillId="0" borderId="0" xfId="2" applyFont="1" applyAlignment="1">
      <alignment horizontal="center"/>
    </xf>
    <xf numFmtId="0" fontId="13" fillId="2" borderId="0" xfId="2" applyFont="1" applyFill="1" applyBorder="1"/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2" fontId="13" fillId="0" borderId="4" xfId="2" applyNumberFormat="1" applyFont="1" applyBorder="1" applyAlignment="1">
      <alignment horizontal="center"/>
    </xf>
    <xf numFmtId="2" fontId="14" fillId="0" borderId="4" xfId="2" applyNumberFormat="1" applyFont="1" applyBorder="1" applyAlignment="1">
      <alignment horizontal="center"/>
    </xf>
    <xf numFmtId="2" fontId="13" fillId="0" borderId="0" xfId="2" applyNumberFormat="1" applyFont="1"/>
    <xf numFmtId="2" fontId="2" fillId="2" borderId="4" xfId="1" applyNumberFormat="1" applyFont="1" applyFill="1" applyBorder="1"/>
    <xf numFmtId="2" fontId="2" fillId="2" borderId="4" xfId="1" applyNumberFormat="1" applyFont="1" applyFill="1" applyBorder="1" applyAlignment="1">
      <alignment horizontal="center"/>
    </xf>
    <xf numFmtId="2" fontId="2" fillId="0" borderId="4" xfId="2" applyNumberFormat="1" applyFont="1" applyBorder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1" fillId="2" borderId="0" xfId="1" applyFill="1" applyBorder="1"/>
    <xf numFmtId="0" fontId="3" fillId="0" borderId="0" xfId="2" applyFont="1" applyBorder="1" applyAlignment="1">
      <alignment horizontal="center"/>
    </xf>
    <xf numFmtId="0" fontId="16" fillId="0" borderId="0" xfId="2" applyFont="1" applyBorder="1"/>
    <xf numFmtId="0" fontId="4" fillId="0" borderId="0" xfId="1" applyFont="1" applyBorder="1" applyAlignment="1">
      <alignment horizontal="center"/>
    </xf>
    <xf numFmtId="2" fontId="15" fillId="0" borderId="4" xfId="2" applyNumberFormat="1" applyFont="1" applyBorder="1"/>
    <xf numFmtId="2" fontId="2" fillId="0" borderId="0" xfId="2" applyNumberFormat="1" applyFont="1" applyBorder="1"/>
    <xf numFmtId="0" fontId="18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 vertical="center" textRotation="90"/>
    </xf>
    <xf numFmtId="0" fontId="7" fillId="0" borderId="13" xfId="2" applyFont="1" applyBorder="1" applyAlignment="1">
      <alignment horizontal="center" vertical="center" textRotation="90"/>
    </xf>
    <xf numFmtId="0" fontId="7" fillId="0" borderId="14" xfId="2" applyFont="1" applyBorder="1" applyAlignment="1">
      <alignment horizontal="center" vertical="center" textRotation="90"/>
    </xf>
    <xf numFmtId="0" fontId="7" fillId="0" borderId="15" xfId="2" applyFont="1" applyBorder="1" applyAlignment="1">
      <alignment horizontal="center" vertical="center" textRotation="90"/>
    </xf>
    <xf numFmtId="0" fontId="7" fillId="0" borderId="16" xfId="2" applyFont="1" applyBorder="1" applyAlignment="1">
      <alignment horizontal="center" vertical="center" textRotation="90"/>
    </xf>
    <xf numFmtId="0" fontId="7" fillId="0" borderId="17" xfId="2" applyFont="1" applyBorder="1" applyAlignment="1">
      <alignment horizontal="center" vertical="center" textRotation="90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textRotation="90"/>
    </xf>
    <xf numFmtId="0" fontId="7" fillId="0" borderId="19" xfId="2" applyFont="1" applyBorder="1" applyAlignment="1">
      <alignment horizontal="center" vertical="center" textRotation="90"/>
    </xf>
    <xf numFmtId="0" fontId="7" fillId="0" borderId="20" xfId="2" applyFont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_Всего расходы и доходы с марта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"/>
  <sheetViews>
    <sheetView tabSelected="1" topLeftCell="A52" zoomScale="106" zoomScaleNormal="106" workbookViewId="0">
      <selection activeCell="H17" sqref="H17"/>
    </sheetView>
  </sheetViews>
  <sheetFormatPr defaultColWidth="8.5703125" defaultRowHeight="12.75"/>
  <cols>
    <col min="1" max="1" width="3.5703125" style="2" customWidth="1"/>
    <col min="2" max="2" width="21" style="3" customWidth="1"/>
    <col min="3" max="3" width="8.5703125" style="3" customWidth="1"/>
    <col min="4" max="4" width="10" style="3" customWidth="1"/>
    <col min="5" max="5" width="15.7109375" style="1" customWidth="1"/>
    <col min="6" max="6" width="14.140625" style="1" customWidth="1"/>
    <col min="7" max="16" width="15.7109375" style="1" customWidth="1"/>
    <col min="17" max="17" width="16.42578125" style="2" customWidth="1"/>
    <col min="18" max="18" width="0.140625" style="3" hidden="1" customWidth="1"/>
    <col min="19" max="19" width="7" style="2" customWidth="1"/>
    <col min="20" max="20" width="7.5703125" style="2" customWidth="1"/>
    <col min="21" max="21" width="6.140625" style="2" customWidth="1"/>
    <col min="22" max="22" width="10.28515625" style="2" customWidth="1"/>
    <col min="23" max="23" width="16.5703125" style="2" customWidth="1"/>
    <col min="24" max="25" width="6.42578125" style="2" customWidth="1"/>
    <col min="26" max="26" width="6.140625" style="2" customWidth="1"/>
    <col min="27" max="27" width="6" style="2" customWidth="1"/>
    <col min="28" max="28" width="7" style="2" customWidth="1"/>
    <col min="29" max="29" width="6.85546875" style="2" customWidth="1"/>
    <col min="30" max="30" width="7" style="2" customWidth="1"/>
    <col min="31" max="31" width="9.42578125" style="4" customWidth="1"/>
    <col min="32" max="32" width="7.7109375" style="2" customWidth="1"/>
    <col min="33" max="33" width="7.5703125" style="1" customWidth="1"/>
    <col min="34" max="34" width="7.85546875" style="2" customWidth="1"/>
    <col min="35" max="35" width="5.85546875" style="2" customWidth="1"/>
    <col min="36" max="36" width="7.5703125" style="2" customWidth="1"/>
    <col min="37" max="37" width="8.28515625" style="2" customWidth="1"/>
    <col min="38" max="38" width="8" style="2" customWidth="1"/>
    <col min="39" max="39" width="6.85546875" style="5" customWidth="1"/>
    <col min="40" max="40" width="7.7109375" style="5" customWidth="1"/>
    <col min="41" max="16384" width="8.5703125" style="2"/>
  </cols>
  <sheetData>
    <row r="1" spans="1:40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40" ht="10.5" customHeigh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9"/>
    </row>
    <row r="3" spans="1:40" ht="18.75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AM3" s="2"/>
      <c r="AN3" s="2"/>
    </row>
    <row r="4" spans="1:40" ht="13.5" thickBot="1">
      <c r="A4" s="10"/>
      <c r="B4" s="10"/>
      <c r="C4" s="10"/>
      <c r="D4" s="10"/>
      <c r="E4" s="11"/>
      <c r="AM4" s="2"/>
      <c r="AN4" s="2"/>
    </row>
    <row r="5" spans="1:40" ht="13.5" customHeight="1" thickBot="1">
      <c r="A5" s="61" t="s">
        <v>2</v>
      </c>
      <c r="B5" s="64" t="s">
        <v>3</v>
      </c>
      <c r="C5" s="64" t="s">
        <v>4</v>
      </c>
      <c r="D5" s="67" t="s">
        <v>5</v>
      </c>
      <c r="E5" s="70" t="s">
        <v>6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7" t="s">
        <v>7</v>
      </c>
      <c r="R5" s="12"/>
      <c r="AM5" s="2"/>
      <c r="AN5" s="2"/>
    </row>
    <row r="6" spans="1:40" ht="12" customHeight="1">
      <c r="A6" s="62"/>
      <c r="B6" s="65"/>
      <c r="C6" s="65"/>
      <c r="D6" s="68"/>
      <c r="E6" s="80" t="s">
        <v>8</v>
      </c>
      <c r="F6" s="74" t="s">
        <v>9</v>
      </c>
      <c r="G6" s="71" t="s">
        <v>10</v>
      </c>
      <c r="H6" s="74" t="s">
        <v>11</v>
      </c>
      <c r="I6" s="71" t="s">
        <v>12</v>
      </c>
      <c r="J6" s="74" t="s">
        <v>13</v>
      </c>
      <c r="K6" s="71" t="s">
        <v>14</v>
      </c>
      <c r="L6" s="71" t="s">
        <v>15</v>
      </c>
      <c r="M6" s="74" t="s">
        <v>16</v>
      </c>
      <c r="N6" s="71" t="s">
        <v>17</v>
      </c>
      <c r="O6" s="74" t="s">
        <v>18</v>
      </c>
      <c r="P6" s="71" t="s">
        <v>19</v>
      </c>
      <c r="Q6" s="78"/>
      <c r="R6" s="12"/>
      <c r="V6" s="5"/>
      <c r="W6" s="13"/>
      <c r="X6" s="13"/>
      <c r="Y6" s="13"/>
      <c r="AA6" s="14"/>
      <c r="AB6" s="15"/>
      <c r="AC6" s="16"/>
      <c r="AD6" s="5"/>
      <c r="AE6" s="17"/>
      <c r="AF6" s="5"/>
      <c r="AG6" s="18"/>
      <c r="AH6" s="19"/>
      <c r="AI6" s="20"/>
      <c r="AJ6" s="20"/>
      <c r="AM6" s="2"/>
      <c r="AN6" s="21"/>
    </row>
    <row r="7" spans="1:40" ht="11.25" customHeight="1">
      <c r="A7" s="62"/>
      <c r="B7" s="65"/>
      <c r="C7" s="65"/>
      <c r="D7" s="68"/>
      <c r="E7" s="81"/>
      <c r="F7" s="75"/>
      <c r="G7" s="72"/>
      <c r="H7" s="75"/>
      <c r="I7" s="72"/>
      <c r="J7" s="75"/>
      <c r="K7" s="72"/>
      <c r="L7" s="72"/>
      <c r="M7" s="75"/>
      <c r="N7" s="72"/>
      <c r="O7" s="75"/>
      <c r="P7" s="72"/>
      <c r="Q7" s="78"/>
      <c r="R7" s="12"/>
      <c r="V7" s="5"/>
      <c r="W7" s="22"/>
      <c r="X7" s="22"/>
      <c r="Y7" s="22"/>
      <c r="AA7" s="22"/>
      <c r="AB7" s="15"/>
      <c r="AC7" s="16"/>
      <c r="AD7" s="5"/>
      <c r="AE7" s="17"/>
      <c r="AF7" s="5"/>
      <c r="AG7" s="23"/>
      <c r="AH7" s="19"/>
      <c r="AI7" s="20"/>
      <c r="AJ7" s="20"/>
      <c r="AM7" s="2"/>
      <c r="AN7" s="21"/>
    </row>
    <row r="8" spans="1:40" ht="15" customHeight="1">
      <c r="A8" s="62"/>
      <c r="B8" s="65"/>
      <c r="C8" s="65"/>
      <c r="D8" s="68"/>
      <c r="E8" s="81"/>
      <c r="F8" s="75"/>
      <c r="G8" s="72"/>
      <c r="H8" s="75"/>
      <c r="I8" s="72"/>
      <c r="J8" s="75"/>
      <c r="K8" s="72"/>
      <c r="L8" s="72"/>
      <c r="M8" s="75"/>
      <c r="N8" s="72"/>
      <c r="O8" s="75"/>
      <c r="P8" s="72"/>
      <c r="Q8" s="78"/>
      <c r="R8" s="12"/>
      <c r="V8" s="5"/>
      <c r="W8" s="14"/>
      <c r="X8" s="14"/>
      <c r="Y8" s="14"/>
      <c r="AA8" s="14"/>
      <c r="AB8" s="15"/>
      <c r="AC8" s="16"/>
      <c r="AD8" s="5"/>
      <c r="AE8" s="17"/>
      <c r="AF8" s="5"/>
      <c r="AG8" s="23"/>
      <c r="AH8" s="19"/>
      <c r="AI8" s="20"/>
      <c r="AJ8" s="20"/>
      <c r="AM8" s="2"/>
      <c r="AN8" s="21"/>
    </row>
    <row r="9" spans="1:40" ht="11.25" customHeight="1">
      <c r="A9" s="62"/>
      <c r="B9" s="65"/>
      <c r="C9" s="65"/>
      <c r="D9" s="68"/>
      <c r="E9" s="81"/>
      <c r="F9" s="75"/>
      <c r="G9" s="72"/>
      <c r="H9" s="75"/>
      <c r="I9" s="72"/>
      <c r="J9" s="75"/>
      <c r="K9" s="72"/>
      <c r="L9" s="72"/>
      <c r="M9" s="75"/>
      <c r="N9" s="72"/>
      <c r="O9" s="75"/>
      <c r="P9" s="72"/>
      <c r="Q9" s="78"/>
      <c r="R9" s="12"/>
      <c r="V9" s="5"/>
      <c r="W9" s="5"/>
      <c r="X9" s="5"/>
      <c r="Y9" s="5"/>
      <c r="AA9" s="5"/>
      <c r="AB9" s="15"/>
      <c r="AC9" s="24"/>
      <c r="AD9" s="5"/>
      <c r="AE9" s="17"/>
      <c r="AF9" s="25"/>
      <c r="AG9" s="23"/>
      <c r="AH9" s="19"/>
      <c r="AI9" s="20"/>
      <c r="AJ9" s="20"/>
      <c r="AM9" s="2"/>
      <c r="AN9" s="21"/>
    </row>
    <row r="10" spans="1:40" ht="12" customHeight="1">
      <c r="A10" s="62"/>
      <c r="B10" s="65"/>
      <c r="C10" s="65"/>
      <c r="D10" s="68"/>
      <c r="E10" s="81"/>
      <c r="F10" s="75"/>
      <c r="G10" s="72"/>
      <c r="H10" s="75"/>
      <c r="I10" s="72"/>
      <c r="J10" s="75"/>
      <c r="K10" s="72"/>
      <c r="L10" s="72"/>
      <c r="M10" s="75"/>
      <c r="N10" s="72"/>
      <c r="O10" s="75"/>
      <c r="P10" s="72"/>
      <c r="Q10" s="78"/>
      <c r="R10" s="12"/>
      <c r="V10" s="5"/>
      <c r="W10" s="5"/>
      <c r="X10" s="5"/>
      <c r="Y10" s="5"/>
      <c r="AA10" s="5"/>
      <c r="AB10" s="15"/>
      <c r="AC10" s="16"/>
      <c r="AD10" s="5"/>
      <c r="AE10" s="17"/>
      <c r="AF10" s="5"/>
      <c r="AG10" s="23"/>
      <c r="AH10" s="19"/>
      <c r="AI10" s="20"/>
      <c r="AJ10" s="20"/>
      <c r="AM10" s="2"/>
      <c r="AN10" s="21"/>
    </row>
    <row r="11" spans="1:40" ht="15.75" customHeight="1" thickBot="1">
      <c r="A11" s="63"/>
      <c r="B11" s="66"/>
      <c r="C11" s="66"/>
      <c r="D11" s="69"/>
      <c r="E11" s="82"/>
      <c r="F11" s="76"/>
      <c r="G11" s="73"/>
      <c r="H11" s="76"/>
      <c r="I11" s="73"/>
      <c r="J11" s="76"/>
      <c r="K11" s="73"/>
      <c r="L11" s="73"/>
      <c r="M11" s="76"/>
      <c r="N11" s="73"/>
      <c r="O11" s="76"/>
      <c r="P11" s="73"/>
      <c r="Q11" s="79"/>
      <c r="R11" s="12"/>
      <c r="V11" s="5"/>
      <c r="W11" s="5"/>
      <c r="X11" s="5"/>
      <c r="Y11" s="5"/>
      <c r="AA11" s="5"/>
      <c r="AB11" s="15"/>
      <c r="AC11" s="16"/>
      <c r="AD11" s="5"/>
      <c r="AE11" s="17"/>
      <c r="AF11" s="5"/>
      <c r="AG11" s="23"/>
      <c r="AH11" s="19"/>
      <c r="AI11" s="20"/>
      <c r="AJ11" s="20"/>
      <c r="AM11" s="2"/>
      <c r="AN11" s="21"/>
    </row>
    <row r="12" spans="1:40" ht="12" thickBot="1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8"/>
      <c r="AM12" s="2"/>
      <c r="AN12" s="21"/>
    </row>
    <row r="13" spans="1:40" ht="11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28"/>
      <c r="AM13" s="2"/>
      <c r="AN13" s="21"/>
    </row>
    <row r="14" spans="1:40" s="34" customFormat="1" ht="15">
      <c r="A14" s="29">
        <v>1</v>
      </c>
      <c r="B14" s="30" t="s">
        <v>26</v>
      </c>
      <c r="C14" s="31">
        <v>12</v>
      </c>
      <c r="D14" s="31">
        <v>70</v>
      </c>
      <c r="E14" s="32">
        <v>66132.070000000007</v>
      </c>
      <c r="F14" s="32">
        <v>35338.85</v>
      </c>
      <c r="G14" s="32">
        <v>42579.48</v>
      </c>
      <c r="H14" s="32">
        <v>39370.550000000003</v>
      </c>
      <c r="I14" s="32">
        <v>39630.730000000003</v>
      </c>
      <c r="J14" s="32">
        <v>38938.79</v>
      </c>
      <c r="K14" s="32">
        <v>40807.800000000003</v>
      </c>
      <c r="L14" s="32">
        <v>40012.339999999997</v>
      </c>
      <c r="M14" s="32">
        <v>40110.85</v>
      </c>
      <c r="N14" s="32">
        <v>38795.620000000003</v>
      </c>
      <c r="O14" s="32"/>
      <c r="P14" s="32"/>
      <c r="Q14" s="41">
        <f t="shared" ref="Q14:Q45" si="0">SUM(E14:P14)</f>
        <v>421717.07999999996</v>
      </c>
      <c r="R14" s="33"/>
      <c r="AE14" s="35"/>
      <c r="AG14" s="36"/>
      <c r="AN14" s="37"/>
    </row>
    <row r="15" spans="1:40" s="34" customFormat="1" ht="15">
      <c r="A15" s="29">
        <v>2</v>
      </c>
      <c r="B15" s="38" t="s">
        <v>26</v>
      </c>
      <c r="C15" s="39">
        <v>13</v>
      </c>
      <c r="D15" s="39">
        <v>84</v>
      </c>
      <c r="E15" s="40">
        <v>36126.370000000003</v>
      </c>
      <c r="F15" s="40">
        <v>39441.839999999997</v>
      </c>
      <c r="G15" s="40">
        <v>43182.34</v>
      </c>
      <c r="H15" s="40">
        <v>40727</v>
      </c>
      <c r="I15" s="40">
        <v>39967.870000000003</v>
      </c>
      <c r="J15" s="40">
        <v>44180.71</v>
      </c>
      <c r="K15" s="40">
        <v>43640.79</v>
      </c>
      <c r="L15" s="40">
        <v>37485.03</v>
      </c>
      <c r="M15" s="40">
        <v>41449.46</v>
      </c>
      <c r="N15" s="40">
        <v>40044.019999999997</v>
      </c>
      <c r="O15" s="40"/>
      <c r="P15" s="40"/>
      <c r="Q15" s="41">
        <f t="shared" si="0"/>
        <v>406245.43</v>
      </c>
      <c r="R15" s="33"/>
      <c r="AE15" s="35"/>
      <c r="AG15" s="36"/>
      <c r="AN15" s="37"/>
    </row>
    <row r="16" spans="1:40" s="34" customFormat="1" ht="15">
      <c r="A16" s="29">
        <v>3</v>
      </c>
      <c r="B16" s="38" t="s">
        <v>25</v>
      </c>
      <c r="C16" s="39">
        <v>9</v>
      </c>
      <c r="D16" s="39">
        <v>90</v>
      </c>
      <c r="E16" s="40">
        <v>34329.1</v>
      </c>
      <c r="F16" s="40">
        <v>39388.230000000003</v>
      </c>
      <c r="G16" s="40">
        <v>40542.07</v>
      </c>
      <c r="H16" s="40">
        <v>39642.35</v>
      </c>
      <c r="I16" s="40">
        <v>39725.65</v>
      </c>
      <c r="J16" s="40">
        <v>41789.25</v>
      </c>
      <c r="K16" s="40">
        <v>40045.910000000003</v>
      </c>
      <c r="L16" s="40">
        <v>49979.29</v>
      </c>
      <c r="M16" s="40">
        <v>60901.62</v>
      </c>
      <c r="N16" s="40">
        <v>44122.19</v>
      </c>
      <c r="O16" s="40"/>
      <c r="P16" s="40"/>
      <c r="Q16" s="41">
        <f t="shared" si="0"/>
        <v>430465.66</v>
      </c>
      <c r="R16" s="33"/>
      <c r="AE16" s="35"/>
      <c r="AG16" s="36"/>
      <c r="AN16" s="37"/>
    </row>
    <row r="17" spans="1:40" s="34" customFormat="1" ht="15">
      <c r="A17" s="29">
        <v>4</v>
      </c>
      <c r="B17" s="38" t="s">
        <v>30</v>
      </c>
      <c r="C17" s="39">
        <v>4</v>
      </c>
      <c r="D17" s="39">
        <v>60</v>
      </c>
      <c r="E17" s="40">
        <v>23293.67</v>
      </c>
      <c r="F17" s="40">
        <v>25731.41</v>
      </c>
      <c r="G17" s="40">
        <v>25167.919999999998</v>
      </c>
      <c r="H17" s="40">
        <v>28413.26</v>
      </c>
      <c r="I17" s="40">
        <v>24529.200000000001</v>
      </c>
      <c r="J17" s="40">
        <v>28386.26</v>
      </c>
      <c r="K17" s="40">
        <v>26222.13</v>
      </c>
      <c r="L17" s="40">
        <v>25349.37</v>
      </c>
      <c r="M17" s="40">
        <v>31056.97</v>
      </c>
      <c r="N17" s="40">
        <v>27375.16</v>
      </c>
      <c r="O17" s="40"/>
      <c r="P17" s="40"/>
      <c r="Q17" s="41">
        <f t="shared" si="0"/>
        <v>265525.34999999998</v>
      </c>
      <c r="R17" s="33"/>
      <c r="AE17" s="35"/>
      <c r="AG17" s="36"/>
      <c r="AN17" s="37"/>
    </row>
    <row r="18" spans="1:40" s="34" customFormat="1" ht="15">
      <c r="A18" s="29">
        <v>5</v>
      </c>
      <c r="B18" s="38" t="s">
        <v>42</v>
      </c>
      <c r="C18" s="39">
        <v>1</v>
      </c>
      <c r="D18" s="39">
        <v>16</v>
      </c>
      <c r="E18" s="40">
        <v>5069.8500000000004</v>
      </c>
      <c r="F18" s="40">
        <v>5069.8500000000004</v>
      </c>
      <c r="G18" s="40">
        <v>6155.2</v>
      </c>
      <c r="H18" s="40">
        <v>6156.37</v>
      </c>
      <c r="I18" s="40">
        <v>6155.47</v>
      </c>
      <c r="J18" s="40">
        <v>6155.47</v>
      </c>
      <c r="K18" s="40">
        <v>6155.47</v>
      </c>
      <c r="L18" s="40">
        <v>6155.47</v>
      </c>
      <c r="M18" s="40">
        <v>6155.47</v>
      </c>
      <c r="N18" s="40">
        <v>6155.47</v>
      </c>
      <c r="O18" s="40"/>
      <c r="P18" s="40"/>
      <c r="Q18" s="41">
        <f t="shared" si="0"/>
        <v>59384.090000000004</v>
      </c>
      <c r="R18" s="33"/>
      <c r="AE18" s="35"/>
      <c r="AG18" s="36"/>
      <c r="AN18" s="37"/>
    </row>
    <row r="19" spans="1:40" s="34" customFormat="1" ht="15">
      <c r="A19" s="29">
        <v>6</v>
      </c>
      <c r="B19" s="38" t="s">
        <v>42</v>
      </c>
      <c r="C19" s="39">
        <v>5</v>
      </c>
      <c r="D19" s="39">
        <v>12</v>
      </c>
      <c r="E19" s="40">
        <v>4973.3999999999996</v>
      </c>
      <c r="F19" s="40">
        <v>4973.3999999999996</v>
      </c>
      <c r="G19" s="40">
        <v>5561.08</v>
      </c>
      <c r="H19" s="40">
        <v>5003.5600000000004</v>
      </c>
      <c r="I19" s="40">
        <v>6119.31</v>
      </c>
      <c r="J19" s="40">
        <v>5561.28</v>
      </c>
      <c r="K19" s="40">
        <v>5560.88</v>
      </c>
      <c r="L19" s="40">
        <v>5598.17</v>
      </c>
      <c r="M19" s="40">
        <v>5597.64</v>
      </c>
      <c r="N19" s="40">
        <v>5975.49</v>
      </c>
      <c r="O19" s="40"/>
      <c r="P19" s="40"/>
      <c r="Q19" s="41">
        <f t="shared" si="0"/>
        <v>54924.209999999992</v>
      </c>
      <c r="R19" s="33"/>
      <c r="AE19" s="35"/>
      <c r="AG19" s="36"/>
      <c r="AN19" s="37"/>
    </row>
    <row r="20" spans="1:40" s="34" customFormat="1" ht="15">
      <c r="A20" s="29">
        <v>7</v>
      </c>
      <c r="B20" s="38" t="s">
        <v>42</v>
      </c>
      <c r="C20" s="39">
        <v>7</v>
      </c>
      <c r="D20" s="39">
        <v>18</v>
      </c>
      <c r="E20" s="40">
        <v>8194.7999999999993</v>
      </c>
      <c r="F20" s="40">
        <v>8194.7999999999993</v>
      </c>
      <c r="G20" s="40">
        <v>8983.11</v>
      </c>
      <c r="H20" s="40">
        <v>9301.89</v>
      </c>
      <c r="I20" s="40">
        <v>9142.5</v>
      </c>
      <c r="J20" s="40">
        <v>9673.81</v>
      </c>
      <c r="K20" s="40">
        <v>11979.6</v>
      </c>
      <c r="L20" s="40">
        <v>11942.5</v>
      </c>
      <c r="M20" s="40">
        <v>9142.5</v>
      </c>
      <c r="N20" s="40">
        <v>12142.5</v>
      </c>
      <c r="O20" s="40"/>
      <c r="P20" s="40"/>
      <c r="Q20" s="41">
        <f t="shared" si="0"/>
        <v>98698.01</v>
      </c>
      <c r="R20" s="33"/>
      <c r="AE20" s="35"/>
      <c r="AG20" s="36"/>
      <c r="AN20" s="37"/>
    </row>
    <row r="21" spans="1:40" s="34" customFormat="1" ht="15">
      <c r="A21" s="29">
        <v>8</v>
      </c>
      <c r="B21" s="38" t="s">
        <v>42</v>
      </c>
      <c r="C21" s="39">
        <v>15</v>
      </c>
      <c r="D21" s="39">
        <v>22</v>
      </c>
      <c r="E21" s="40">
        <v>7997.56</v>
      </c>
      <c r="F21" s="40">
        <v>7997.56</v>
      </c>
      <c r="G21" s="40">
        <v>8012.91</v>
      </c>
      <c r="H21" s="40">
        <v>8012.91</v>
      </c>
      <c r="I21" s="40">
        <v>8012.91</v>
      </c>
      <c r="J21" s="40">
        <v>8013.34</v>
      </c>
      <c r="K21" s="40">
        <v>9320.56</v>
      </c>
      <c r="L21" s="40">
        <v>8012.91</v>
      </c>
      <c r="M21" s="40">
        <v>7405.74</v>
      </c>
      <c r="N21" s="40">
        <v>9928.16</v>
      </c>
      <c r="O21" s="40"/>
      <c r="P21" s="40"/>
      <c r="Q21" s="41">
        <f t="shared" si="0"/>
        <v>82714.560000000012</v>
      </c>
      <c r="R21" s="33"/>
      <c r="AE21" s="35"/>
      <c r="AG21" s="36"/>
      <c r="AN21" s="37"/>
    </row>
    <row r="22" spans="1:40" s="34" customFormat="1" ht="15">
      <c r="A22" s="29">
        <v>9</v>
      </c>
      <c r="B22" s="38" t="s">
        <v>42</v>
      </c>
      <c r="C22" s="39">
        <v>17</v>
      </c>
      <c r="D22" s="39">
        <v>22</v>
      </c>
      <c r="E22" s="40">
        <v>7295.45</v>
      </c>
      <c r="F22" s="40">
        <v>7295.45</v>
      </c>
      <c r="G22" s="40">
        <v>9203.59</v>
      </c>
      <c r="H22" s="40">
        <v>11654.46</v>
      </c>
      <c r="I22" s="40">
        <v>8538.89</v>
      </c>
      <c r="J22" s="40">
        <v>10014.99</v>
      </c>
      <c r="K22" s="40">
        <v>8584.16</v>
      </c>
      <c r="L22" s="40">
        <v>7506.88</v>
      </c>
      <c r="M22" s="40">
        <v>10085.82</v>
      </c>
      <c r="N22" s="40">
        <v>8888.15</v>
      </c>
      <c r="O22" s="40"/>
      <c r="P22" s="40"/>
      <c r="Q22" s="41">
        <f t="shared" si="0"/>
        <v>89067.839999999997</v>
      </c>
      <c r="R22" s="33"/>
      <c r="AE22" s="35"/>
      <c r="AG22" s="36"/>
      <c r="AN22" s="37"/>
    </row>
    <row r="23" spans="1:40" s="34" customFormat="1" ht="15">
      <c r="A23" s="29">
        <v>10</v>
      </c>
      <c r="B23" s="38" t="s">
        <v>48</v>
      </c>
      <c r="C23" s="39">
        <v>10</v>
      </c>
      <c r="D23" s="39">
        <v>12</v>
      </c>
      <c r="E23" s="40">
        <v>4453.7</v>
      </c>
      <c r="F23" s="40">
        <v>4453.7</v>
      </c>
      <c r="G23" s="40">
        <v>4743.7299999999996</v>
      </c>
      <c r="H23" s="40">
        <v>5268.16</v>
      </c>
      <c r="I23" s="40">
        <v>4743.72</v>
      </c>
      <c r="J23" s="40">
        <v>5268.15</v>
      </c>
      <c r="K23" s="40">
        <v>5005.9399999999996</v>
      </c>
      <c r="L23" s="40">
        <v>5005.9399999999996</v>
      </c>
      <c r="M23" s="40">
        <v>4743.7299999999996</v>
      </c>
      <c r="N23" s="40">
        <v>4820.5</v>
      </c>
      <c r="O23" s="40"/>
      <c r="P23" s="40"/>
      <c r="Q23" s="41">
        <f t="shared" si="0"/>
        <v>48507.270000000004</v>
      </c>
      <c r="R23" s="33"/>
      <c r="AE23" s="35"/>
      <c r="AG23" s="36"/>
      <c r="AN23" s="37"/>
    </row>
    <row r="24" spans="1:40" s="34" customFormat="1" ht="15">
      <c r="A24" s="29">
        <v>11</v>
      </c>
      <c r="B24" s="38" t="s">
        <v>32</v>
      </c>
      <c r="C24" s="39">
        <v>27</v>
      </c>
      <c r="D24" s="39">
        <v>8</v>
      </c>
      <c r="E24" s="40">
        <v>6664.06</v>
      </c>
      <c r="F24" s="40">
        <v>6664.06</v>
      </c>
      <c r="G24" s="40">
        <v>7141.47</v>
      </c>
      <c r="H24" s="40">
        <v>7227.73</v>
      </c>
      <c r="I24" s="40">
        <v>7394.02</v>
      </c>
      <c r="J24" s="40">
        <v>7282.13</v>
      </c>
      <c r="K24" s="40">
        <v>7292.82</v>
      </c>
      <c r="L24" s="40">
        <v>7960.48</v>
      </c>
      <c r="M24" s="40">
        <v>6731.33</v>
      </c>
      <c r="N24" s="40">
        <v>7266.89</v>
      </c>
      <c r="O24" s="40"/>
      <c r="P24" s="40"/>
      <c r="Q24" s="41">
        <f t="shared" si="0"/>
        <v>71624.989999999991</v>
      </c>
      <c r="R24" s="33"/>
      <c r="AE24" s="35"/>
      <c r="AG24" s="36"/>
      <c r="AN24" s="37"/>
    </row>
    <row r="25" spans="1:40" s="34" customFormat="1" ht="15">
      <c r="A25" s="29">
        <v>12</v>
      </c>
      <c r="B25" s="38" t="s">
        <v>32</v>
      </c>
      <c r="C25" s="39">
        <v>39</v>
      </c>
      <c r="D25" s="39">
        <v>4</v>
      </c>
      <c r="E25" s="40">
        <v>2149.52</v>
      </c>
      <c r="F25" s="40">
        <v>1925.32</v>
      </c>
      <c r="G25" s="40">
        <v>2149.52</v>
      </c>
      <c r="H25" s="40">
        <v>2149.52</v>
      </c>
      <c r="I25" s="40">
        <v>2149.52</v>
      </c>
      <c r="J25" s="40">
        <v>2149.52</v>
      </c>
      <c r="K25" s="40">
        <v>2149.52</v>
      </c>
      <c r="L25" s="40">
        <v>2149.52</v>
      </c>
      <c r="M25" s="40">
        <v>2149.52</v>
      </c>
      <c r="N25" s="40">
        <v>1711.84</v>
      </c>
      <c r="O25" s="40"/>
      <c r="P25" s="40"/>
      <c r="Q25" s="41">
        <f t="shared" si="0"/>
        <v>20833.320000000003</v>
      </c>
      <c r="R25" s="33"/>
      <c r="AE25" s="35"/>
      <c r="AG25" s="36"/>
      <c r="AN25" s="37"/>
    </row>
    <row r="26" spans="1:40" s="34" customFormat="1" ht="15">
      <c r="A26" s="29">
        <v>13</v>
      </c>
      <c r="B26" s="38" t="s">
        <v>32</v>
      </c>
      <c r="C26" s="39">
        <v>62</v>
      </c>
      <c r="D26" s="39">
        <v>4</v>
      </c>
      <c r="E26" s="40">
        <v>1164.48</v>
      </c>
      <c r="F26" s="40">
        <v>1164.48</v>
      </c>
      <c r="G26" s="40">
        <v>2716.8</v>
      </c>
      <c r="H26" s="40">
        <v>2079</v>
      </c>
      <c r="I26" s="40">
        <v>3559.72</v>
      </c>
      <c r="J26" s="40">
        <v>2776.79</v>
      </c>
      <c r="K26" s="40">
        <v>1949.14</v>
      </c>
      <c r="L26" s="40">
        <v>1300.0899999999999</v>
      </c>
      <c r="M26" s="40">
        <v>1949.14</v>
      </c>
      <c r="N26" s="40">
        <v>3170.63</v>
      </c>
      <c r="O26" s="40"/>
      <c r="P26" s="40"/>
      <c r="Q26" s="41">
        <f t="shared" si="0"/>
        <v>21830.27</v>
      </c>
      <c r="R26" s="33"/>
      <c r="AE26" s="35"/>
      <c r="AG26" s="36"/>
      <c r="AN26" s="37"/>
    </row>
    <row r="27" spans="1:40" s="34" customFormat="1" ht="15">
      <c r="A27" s="29">
        <v>14</v>
      </c>
      <c r="B27" s="38" t="s">
        <v>32</v>
      </c>
      <c r="C27" s="39">
        <v>64</v>
      </c>
      <c r="D27" s="39">
        <v>10</v>
      </c>
      <c r="E27" s="40">
        <v>3033.48</v>
      </c>
      <c r="F27" s="40">
        <v>3033.48</v>
      </c>
      <c r="G27" s="40">
        <v>4250.63</v>
      </c>
      <c r="H27" s="40">
        <v>4337.21</v>
      </c>
      <c r="I27" s="40">
        <v>3871.4</v>
      </c>
      <c r="J27" s="40">
        <v>4126.4799999999996</v>
      </c>
      <c r="K27" s="40">
        <v>8448.98</v>
      </c>
      <c r="L27" s="40">
        <v>3750.57</v>
      </c>
      <c r="M27" s="40">
        <v>5351.6</v>
      </c>
      <c r="N27" s="40">
        <v>3996.69</v>
      </c>
      <c r="O27" s="40"/>
      <c r="P27" s="40"/>
      <c r="Q27" s="41">
        <f t="shared" si="0"/>
        <v>44200.520000000004</v>
      </c>
      <c r="R27" s="33"/>
      <c r="AE27" s="35"/>
      <c r="AG27" s="36"/>
      <c r="AN27" s="37"/>
    </row>
    <row r="28" spans="1:40" s="34" customFormat="1" ht="15">
      <c r="A28" s="29">
        <v>15</v>
      </c>
      <c r="B28" s="38" t="s">
        <v>32</v>
      </c>
      <c r="C28" s="39">
        <v>74</v>
      </c>
      <c r="D28" s="39">
        <v>60</v>
      </c>
      <c r="E28" s="40">
        <v>24435.66</v>
      </c>
      <c r="F28" s="40">
        <v>24435.66</v>
      </c>
      <c r="G28" s="40">
        <v>27433.14</v>
      </c>
      <c r="H28" s="40">
        <v>28919.8</v>
      </c>
      <c r="I28" s="40">
        <v>28792.69</v>
      </c>
      <c r="J28" s="40">
        <v>27921.3</v>
      </c>
      <c r="K28" s="40">
        <v>27194.06</v>
      </c>
      <c r="L28" s="40">
        <v>33116.050000000003</v>
      </c>
      <c r="M28" s="40">
        <v>27580.52</v>
      </c>
      <c r="N28" s="40">
        <v>28850.17</v>
      </c>
      <c r="O28" s="40"/>
      <c r="P28" s="40"/>
      <c r="Q28" s="41">
        <f t="shared" si="0"/>
        <v>278679.05</v>
      </c>
      <c r="R28" s="33"/>
      <c r="AE28" s="35"/>
      <c r="AG28" s="36"/>
      <c r="AN28" s="37"/>
    </row>
    <row r="29" spans="1:40" s="34" customFormat="1" ht="15">
      <c r="A29" s="29">
        <v>16</v>
      </c>
      <c r="B29" s="38" t="s">
        <v>32</v>
      </c>
      <c r="C29" s="39" t="s">
        <v>34</v>
      </c>
      <c r="D29" s="39">
        <v>4</v>
      </c>
      <c r="E29" s="40">
        <v>1736.89</v>
      </c>
      <c r="F29" s="40">
        <v>1736.89</v>
      </c>
      <c r="G29" s="40">
        <v>1939.16</v>
      </c>
      <c r="H29" s="40">
        <v>1939.16</v>
      </c>
      <c r="I29" s="40">
        <v>1939.16</v>
      </c>
      <c r="J29" s="40">
        <v>1939.16</v>
      </c>
      <c r="K29" s="40">
        <v>1939.16</v>
      </c>
      <c r="L29" s="40">
        <v>1939.16</v>
      </c>
      <c r="M29" s="40">
        <v>1939.16</v>
      </c>
      <c r="N29" s="40">
        <v>1939.16</v>
      </c>
      <c r="O29" s="40"/>
      <c r="P29" s="40"/>
      <c r="Q29" s="41">
        <f t="shared" si="0"/>
        <v>18987.060000000001</v>
      </c>
      <c r="R29" s="33"/>
      <c r="AE29" s="35"/>
      <c r="AG29" s="36"/>
      <c r="AN29" s="37"/>
    </row>
    <row r="30" spans="1:40" s="34" customFormat="1" ht="15">
      <c r="A30" s="29">
        <v>17</v>
      </c>
      <c r="B30" s="38" t="s">
        <v>32</v>
      </c>
      <c r="C30" s="39" t="s">
        <v>35</v>
      </c>
      <c r="D30" s="39">
        <v>8</v>
      </c>
      <c r="E30" s="40">
        <v>2140.31</v>
      </c>
      <c r="F30" s="40">
        <v>2140.31</v>
      </c>
      <c r="G30" s="40">
        <v>2445.12</v>
      </c>
      <c r="H30" s="40">
        <v>2953.55</v>
      </c>
      <c r="I30" s="40">
        <v>2419.21</v>
      </c>
      <c r="J30" s="40">
        <v>3414.53</v>
      </c>
      <c r="K30" s="40">
        <v>4557.1400000000003</v>
      </c>
      <c r="L30" s="40">
        <v>33544.67</v>
      </c>
      <c r="M30" s="40">
        <v>2439.94</v>
      </c>
      <c r="N30" s="40">
        <v>3393.8</v>
      </c>
      <c r="O30" s="40"/>
      <c r="P30" s="40"/>
      <c r="Q30" s="41">
        <f t="shared" si="0"/>
        <v>59448.58</v>
      </c>
      <c r="R30" s="33"/>
      <c r="AE30" s="35"/>
      <c r="AG30" s="36"/>
      <c r="AN30" s="37"/>
    </row>
    <row r="31" spans="1:40" s="34" customFormat="1" ht="15">
      <c r="A31" s="29">
        <v>18</v>
      </c>
      <c r="B31" s="38" t="s">
        <v>33</v>
      </c>
      <c r="C31" s="39">
        <v>58</v>
      </c>
      <c r="D31" s="39">
        <v>8</v>
      </c>
      <c r="E31" s="40">
        <v>3597.11</v>
      </c>
      <c r="F31" s="40">
        <v>3597.11</v>
      </c>
      <c r="G31" s="40">
        <v>3852.38</v>
      </c>
      <c r="H31" s="40">
        <v>3941.82</v>
      </c>
      <c r="I31" s="40">
        <v>4548.3100000000004</v>
      </c>
      <c r="J31" s="40">
        <v>4548.3100000000004</v>
      </c>
      <c r="K31" s="40">
        <v>4557.1400000000003</v>
      </c>
      <c r="L31" s="40">
        <v>3852.4</v>
      </c>
      <c r="M31" s="40">
        <v>4985</v>
      </c>
      <c r="N31" s="40">
        <v>4289.09</v>
      </c>
      <c r="O31" s="40"/>
      <c r="P31" s="40"/>
      <c r="Q31" s="41">
        <f t="shared" si="0"/>
        <v>41768.67</v>
      </c>
      <c r="R31" s="33"/>
      <c r="AE31" s="35"/>
      <c r="AG31" s="36"/>
      <c r="AN31" s="37"/>
    </row>
    <row r="32" spans="1:40" s="34" customFormat="1" ht="15">
      <c r="A32" s="29">
        <v>19</v>
      </c>
      <c r="B32" s="38" t="s">
        <v>37</v>
      </c>
      <c r="C32" s="39">
        <v>46</v>
      </c>
      <c r="D32" s="39">
        <v>22</v>
      </c>
      <c r="E32" s="40">
        <v>8106.15</v>
      </c>
      <c r="F32" s="40">
        <v>8106.15</v>
      </c>
      <c r="G32" s="40">
        <v>7543.1</v>
      </c>
      <c r="H32" s="40">
        <v>8481.31</v>
      </c>
      <c r="I32" s="40">
        <v>7052.61</v>
      </c>
      <c r="J32" s="40">
        <v>11295.66</v>
      </c>
      <c r="K32" s="40">
        <v>9792.3799999999992</v>
      </c>
      <c r="L32" s="40">
        <v>8171.33</v>
      </c>
      <c r="M32" s="40">
        <v>10841.55</v>
      </c>
      <c r="N32" s="40">
        <v>8423.06</v>
      </c>
      <c r="O32" s="40"/>
      <c r="P32" s="40"/>
      <c r="Q32" s="41">
        <f t="shared" si="0"/>
        <v>87813.299999999988</v>
      </c>
      <c r="R32" s="33"/>
      <c r="AE32" s="35"/>
      <c r="AG32" s="36"/>
      <c r="AN32" s="37"/>
    </row>
    <row r="33" spans="1:40" s="34" customFormat="1" ht="15">
      <c r="A33" s="29">
        <v>20</v>
      </c>
      <c r="B33" s="38" t="s">
        <v>37</v>
      </c>
      <c r="C33" s="39" t="s">
        <v>40</v>
      </c>
      <c r="D33" s="39">
        <v>22</v>
      </c>
      <c r="E33" s="40">
        <v>7568.01</v>
      </c>
      <c r="F33" s="40">
        <v>7568.01</v>
      </c>
      <c r="G33" s="40">
        <v>9716.42</v>
      </c>
      <c r="H33" s="40">
        <v>8894.26</v>
      </c>
      <c r="I33" s="40">
        <v>8806.48</v>
      </c>
      <c r="J33" s="40">
        <v>8982.0400000000009</v>
      </c>
      <c r="K33" s="40">
        <v>8894.26</v>
      </c>
      <c r="L33" s="40">
        <v>8894.26</v>
      </c>
      <c r="M33" s="40">
        <v>8620.08</v>
      </c>
      <c r="N33" s="40">
        <v>9168.44</v>
      </c>
      <c r="O33" s="40"/>
      <c r="P33" s="40"/>
      <c r="Q33" s="41">
        <f t="shared" si="0"/>
        <v>87112.260000000009</v>
      </c>
      <c r="R33" s="33"/>
      <c r="AE33" s="35"/>
      <c r="AG33" s="36"/>
      <c r="AN33" s="37"/>
    </row>
    <row r="34" spans="1:40" s="34" customFormat="1" ht="15">
      <c r="A34" s="29">
        <v>21</v>
      </c>
      <c r="B34" s="38" t="s">
        <v>37</v>
      </c>
      <c r="C34" s="39" t="s">
        <v>41</v>
      </c>
      <c r="D34" s="39">
        <v>22</v>
      </c>
      <c r="E34" s="40">
        <v>7206.51</v>
      </c>
      <c r="F34" s="40">
        <v>7206.51</v>
      </c>
      <c r="G34" s="40">
        <v>8986.61</v>
      </c>
      <c r="H34" s="40">
        <v>8151.62</v>
      </c>
      <c r="I34" s="40">
        <v>8896.24</v>
      </c>
      <c r="J34" s="40">
        <v>9554.16</v>
      </c>
      <c r="K34" s="40">
        <v>9339.82</v>
      </c>
      <c r="L34" s="40">
        <v>10042.99</v>
      </c>
      <c r="M34" s="40">
        <v>11771.11</v>
      </c>
      <c r="N34" s="40">
        <v>11257.65</v>
      </c>
      <c r="O34" s="40"/>
      <c r="P34" s="40"/>
      <c r="Q34" s="41">
        <f t="shared" si="0"/>
        <v>92413.219999999987</v>
      </c>
      <c r="R34" s="33"/>
      <c r="AE34" s="35"/>
      <c r="AG34" s="36"/>
      <c r="AN34" s="37"/>
    </row>
    <row r="35" spans="1:40" s="34" customFormat="1" ht="15">
      <c r="A35" s="29">
        <v>22</v>
      </c>
      <c r="B35" s="38" t="s">
        <v>37</v>
      </c>
      <c r="C35" s="39">
        <v>64</v>
      </c>
      <c r="D35" s="39">
        <v>8</v>
      </c>
      <c r="E35" s="40">
        <v>2764.29</v>
      </c>
      <c r="F35" s="40">
        <v>2764.29</v>
      </c>
      <c r="G35" s="40">
        <v>3303.16</v>
      </c>
      <c r="H35" s="40">
        <v>4109</v>
      </c>
      <c r="I35" s="40">
        <v>3705.73</v>
      </c>
      <c r="J35" s="40">
        <v>3705.95</v>
      </c>
      <c r="K35" s="40">
        <v>3705.95</v>
      </c>
      <c r="L35" s="40">
        <v>3745.09</v>
      </c>
      <c r="M35" s="40">
        <v>3342.3</v>
      </c>
      <c r="N35" s="40">
        <v>4147.88</v>
      </c>
      <c r="O35" s="40"/>
      <c r="P35" s="40"/>
      <c r="Q35" s="41">
        <f t="shared" si="0"/>
        <v>35293.64</v>
      </c>
      <c r="R35" s="33"/>
      <c r="AE35" s="35"/>
      <c r="AG35" s="36"/>
      <c r="AN35" s="37"/>
    </row>
    <row r="36" spans="1:40" s="34" customFormat="1" ht="15">
      <c r="A36" s="29">
        <v>23</v>
      </c>
      <c r="B36" s="38" t="s">
        <v>38</v>
      </c>
      <c r="C36" s="39" t="s">
        <v>39</v>
      </c>
      <c r="D36" s="39">
        <v>23</v>
      </c>
      <c r="E36" s="40">
        <v>4834.45</v>
      </c>
      <c r="F36" s="40">
        <v>4834.45</v>
      </c>
      <c r="G36" s="40">
        <v>4503.8599999999997</v>
      </c>
      <c r="H36" s="40">
        <v>4842.45</v>
      </c>
      <c r="I36" s="40">
        <v>3594.04</v>
      </c>
      <c r="J36" s="40">
        <v>4710.76</v>
      </c>
      <c r="K36" s="40">
        <v>4369.82</v>
      </c>
      <c r="L36" s="40">
        <v>6837.62</v>
      </c>
      <c r="M36" s="40">
        <v>7166.44</v>
      </c>
      <c r="N36" s="40">
        <v>7230.93</v>
      </c>
      <c r="O36" s="40"/>
      <c r="P36" s="40"/>
      <c r="Q36" s="41">
        <f t="shared" si="0"/>
        <v>52924.820000000007</v>
      </c>
      <c r="R36" s="33"/>
      <c r="AE36" s="35"/>
      <c r="AG36" s="36"/>
      <c r="AN36" s="37"/>
    </row>
    <row r="37" spans="1:40" s="34" customFormat="1" ht="15">
      <c r="A37" s="29">
        <v>24</v>
      </c>
      <c r="B37" s="38" t="s">
        <v>36</v>
      </c>
      <c r="C37" s="39">
        <v>15</v>
      </c>
      <c r="D37" s="39">
        <v>6</v>
      </c>
      <c r="E37" s="40">
        <v>2847.24</v>
      </c>
      <c r="F37" s="40">
        <v>2847.24</v>
      </c>
      <c r="G37" s="40">
        <v>2856.65</v>
      </c>
      <c r="H37" s="40">
        <v>2622.77</v>
      </c>
      <c r="I37" s="40">
        <v>2877.77</v>
      </c>
      <c r="J37" s="40">
        <v>2834.62</v>
      </c>
      <c r="K37" s="40">
        <v>2837.39</v>
      </c>
      <c r="L37" s="40">
        <v>2616.96</v>
      </c>
      <c r="M37" s="40">
        <v>1965.63</v>
      </c>
      <c r="N37" s="40">
        <v>4103.2299999999996</v>
      </c>
      <c r="O37" s="40"/>
      <c r="P37" s="40"/>
      <c r="Q37" s="41">
        <f t="shared" si="0"/>
        <v>28409.5</v>
      </c>
      <c r="R37" s="33"/>
      <c r="AE37" s="35"/>
      <c r="AG37" s="36"/>
      <c r="AN37" s="37"/>
    </row>
    <row r="38" spans="1:40" s="34" customFormat="1" ht="15">
      <c r="A38" s="29">
        <v>25</v>
      </c>
      <c r="B38" s="38" t="s">
        <v>43</v>
      </c>
      <c r="C38" s="39">
        <v>1</v>
      </c>
      <c r="D38" s="39">
        <v>12</v>
      </c>
      <c r="E38" s="40">
        <v>4441.67</v>
      </c>
      <c r="F38" s="40">
        <v>4441.67</v>
      </c>
      <c r="G38" s="40">
        <v>5197.91</v>
      </c>
      <c r="H38" s="40">
        <v>4765.99</v>
      </c>
      <c r="I38" s="40">
        <v>4704.6000000000004</v>
      </c>
      <c r="J38" s="40">
        <v>4695.92</v>
      </c>
      <c r="K38" s="40">
        <v>6368.19</v>
      </c>
      <c r="L38" s="40">
        <v>4962.07</v>
      </c>
      <c r="M38" s="40">
        <v>4693.88</v>
      </c>
      <c r="N38" s="40">
        <v>4693.88</v>
      </c>
      <c r="O38" s="40"/>
      <c r="P38" s="40"/>
      <c r="Q38" s="41">
        <f t="shared" si="0"/>
        <v>48965.779999999992</v>
      </c>
      <c r="R38" s="33"/>
      <c r="AE38" s="35"/>
      <c r="AG38" s="36"/>
      <c r="AN38" s="37"/>
    </row>
    <row r="39" spans="1:40" s="34" customFormat="1" ht="15">
      <c r="A39" s="29">
        <v>26</v>
      </c>
      <c r="B39" s="38" t="s">
        <v>43</v>
      </c>
      <c r="C39" s="39">
        <v>4</v>
      </c>
      <c r="D39" s="39">
        <v>17</v>
      </c>
      <c r="E39" s="40">
        <v>7382.83</v>
      </c>
      <c r="F39" s="40">
        <v>7382.83</v>
      </c>
      <c r="G39" s="40">
        <v>8245.35</v>
      </c>
      <c r="H39" s="40">
        <v>9455.5499999999993</v>
      </c>
      <c r="I39" s="40">
        <v>8841.9599999999991</v>
      </c>
      <c r="J39" s="40">
        <v>8846.3799999999992</v>
      </c>
      <c r="K39" s="40">
        <v>8237.2099999999991</v>
      </c>
      <c r="L39" s="40">
        <v>9455.5499999999993</v>
      </c>
      <c r="M39" s="40">
        <v>8237.2099999999991</v>
      </c>
      <c r="N39" s="40">
        <v>9490.91</v>
      </c>
      <c r="O39" s="40"/>
      <c r="P39" s="40"/>
      <c r="Q39" s="41">
        <f t="shared" si="0"/>
        <v>85575.78</v>
      </c>
      <c r="R39" s="33"/>
      <c r="AE39" s="35"/>
      <c r="AG39" s="36"/>
      <c r="AN39" s="37"/>
    </row>
    <row r="40" spans="1:40" s="34" customFormat="1" ht="15">
      <c r="A40" s="29">
        <v>27</v>
      </c>
      <c r="B40" s="38" t="s">
        <v>43</v>
      </c>
      <c r="C40" s="39">
        <v>12</v>
      </c>
      <c r="D40" s="39">
        <v>12</v>
      </c>
      <c r="E40" s="40">
        <v>3698.8</v>
      </c>
      <c r="F40" s="40">
        <v>3698.8</v>
      </c>
      <c r="G40" s="40">
        <v>4593.0600000000004</v>
      </c>
      <c r="H40" s="40">
        <v>4129.58</v>
      </c>
      <c r="I40" s="40">
        <v>4129.58</v>
      </c>
      <c r="J40" s="40">
        <v>4129.58</v>
      </c>
      <c r="K40" s="40">
        <v>4610.75</v>
      </c>
      <c r="L40" s="40">
        <v>4129.58</v>
      </c>
      <c r="M40" s="40">
        <v>4129.58</v>
      </c>
      <c r="N40" s="40">
        <v>4129.58</v>
      </c>
      <c r="O40" s="40"/>
      <c r="P40" s="40"/>
      <c r="Q40" s="41">
        <f t="shared" si="0"/>
        <v>41378.890000000007</v>
      </c>
      <c r="R40" s="33"/>
      <c r="AE40" s="35"/>
      <c r="AG40" s="36"/>
      <c r="AN40" s="37"/>
    </row>
    <row r="41" spans="1:40" s="34" customFormat="1" ht="15">
      <c r="A41" s="29">
        <v>28</v>
      </c>
      <c r="B41" s="38" t="s">
        <v>43</v>
      </c>
      <c r="C41" s="39">
        <v>26</v>
      </c>
      <c r="D41" s="39">
        <v>4</v>
      </c>
      <c r="E41" s="40">
        <v>1890.48</v>
      </c>
      <c r="F41" s="40">
        <v>1890.48</v>
      </c>
      <c r="G41" s="40">
        <v>2110.65</v>
      </c>
      <c r="H41" s="40">
        <v>2110.65</v>
      </c>
      <c r="I41" s="40">
        <v>2110.65</v>
      </c>
      <c r="J41" s="40">
        <v>2110.65</v>
      </c>
      <c r="K41" s="40">
        <v>2110.65</v>
      </c>
      <c r="L41" s="40">
        <v>2110.65</v>
      </c>
      <c r="M41" s="40">
        <v>2110.65</v>
      </c>
      <c r="N41" s="40">
        <v>2110.65</v>
      </c>
      <c r="O41" s="40"/>
      <c r="P41" s="40"/>
      <c r="Q41" s="41">
        <f t="shared" si="0"/>
        <v>20666.160000000003</v>
      </c>
      <c r="R41" s="33"/>
      <c r="AE41" s="35"/>
      <c r="AG41" s="36"/>
      <c r="AN41" s="37"/>
    </row>
    <row r="42" spans="1:40" s="34" customFormat="1" ht="15">
      <c r="A42" s="29">
        <v>29</v>
      </c>
      <c r="B42" s="38" t="s">
        <v>44</v>
      </c>
      <c r="C42" s="39" t="s">
        <v>45</v>
      </c>
      <c r="D42" s="39">
        <v>12</v>
      </c>
      <c r="E42" s="40">
        <v>3818.49</v>
      </c>
      <c r="F42" s="40">
        <v>3818.49</v>
      </c>
      <c r="G42" s="40">
        <v>5651.18</v>
      </c>
      <c r="H42" s="40">
        <v>4094.38</v>
      </c>
      <c r="I42" s="40">
        <v>4284.28</v>
      </c>
      <c r="J42" s="40">
        <v>3619.61</v>
      </c>
      <c r="K42" s="40">
        <v>6757.49</v>
      </c>
      <c r="L42" s="40">
        <v>4192.59</v>
      </c>
      <c r="M42" s="40">
        <v>4340.1400000000003</v>
      </c>
      <c r="N42" s="40">
        <v>4237.9799999999996</v>
      </c>
      <c r="O42" s="40"/>
      <c r="P42" s="40"/>
      <c r="Q42" s="41">
        <f t="shared" si="0"/>
        <v>44814.62999999999</v>
      </c>
      <c r="R42" s="33"/>
      <c r="AE42" s="35"/>
      <c r="AG42" s="36"/>
      <c r="AN42" s="37"/>
    </row>
    <row r="43" spans="1:40" s="34" customFormat="1" ht="15">
      <c r="A43" s="29">
        <v>30</v>
      </c>
      <c r="B43" s="38" t="s">
        <v>44</v>
      </c>
      <c r="C43" s="39">
        <v>4</v>
      </c>
      <c r="D43" s="39">
        <v>15</v>
      </c>
      <c r="E43" s="40">
        <v>2798.7</v>
      </c>
      <c r="F43" s="40">
        <v>2798.7</v>
      </c>
      <c r="G43" s="40">
        <v>3041.87</v>
      </c>
      <c r="H43" s="40">
        <v>3041.87</v>
      </c>
      <c r="I43" s="40">
        <v>3041.87</v>
      </c>
      <c r="J43" s="40">
        <v>3041.87</v>
      </c>
      <c r="K43" s="40">
        <v>3041.87</v>
      </c>
      <c r="L43" s="40">
        <v>3084.35</v>
      </c>
      <c r="M43" s="40">
        <v>3084.35</v>
      </c>
      <c r="N43" s="40">
        <v>3084.35</v>
      </c>
      <c r="O43" s="40"/>
      <c r="P43" s="40"/>
      <c r="Q43" s="41">
        <f t="shared" si="0"/>
        <v>30059.799999999992</v>
      </c>
      <c r="R43" s="33"/>
      <c r="AE43" s="35"/>
      <c r="AG43" s="36"/>
      <c r="AN43" s="37"/>
    </row>
    <row r="44" spans="1:40" s="34" customFormat="1" ht="15">
      <c r="A44" s="29">
        <v>31</v>
      </c>
      <c r="B44" s="38" t="s">
        <v>44</v>
      </c>
      <c r="C44" s="39">
        <v>5</v>
      </c>
      <c r="D44" s="39">
        <v>12</v>
      </c>
      <c r="E44" s="40">
        <v>4627.79</v>
      </c>
      <c r="F44" s="40">
        <v>4627.79</v>
      </c>
      <c r="G44" s="40">
        <v>6131.92</v>
      </c>
      <c r="H44" s="40">
        <v>4534.3599999999997</v>
      </c>
      <c r="I44" s="40">
        <v>4534.3599999999997</v>
      </c>
      <c r="J44" s="40">
        <v>4819.76</v>
      </c>
      <c r="K44" s="40">
        <v>5017.43</v>
      </c>
      <c r="L44" s="40">
        <v>5037.7299999999996</v>
      </c>
      <c r="M44" s="40">
        <v>4534.3599999999997</v>
      </c>
      <c r="N44" s="40">
        <v>5440.97</v>
      </c>
      <c r="O44" s="40"/>
      <c r="P44" s="40"/>
      <c r="Q44" s="41">
        <f t="shared" si="0"/>
        <v>49306.47</v>
      </c>
      <c r="R44" s="33"/>
      <c r="AE44" s="35"/>
      <c r="AG44" s="36"/>
      <c r="AN44" s="37"/>
    </row>
    <row r="45" spans="1:40" s="34" customFormat="1" ht="15">
      <c r="A45" s="29">
        <v>32</v>
      </c>
      <c r="B45" s="38" t="s">
        <v>44</v>
      </c>
      <c r="C45" s="39" t="s">
        <v>46</v>
      </c>
      <c r="D45" s="39">
        <v>18</v>
      </c>
      <c r="E45" s="40">
        <v>7827.31</v>
      </c>
      <c r="F45" s="40">
        <v>7827.31</v>
      </c>
      <c r="G45" s="40">
        <v>9324.2999999999993</v>
      </c>
      <c r="H45" s="40">
        <v>8320.86</v>
      </c>
      <c r="I45" s="40">
        <v>9562.61</v>
      </c>
      <c r="J45" s="40">
        <v>8089.78</v>
      </c>
      <c r="K45" s="40">
        <v>8479.02</v>
      </c>
      <c r="L45" s="40">
        <v>7846</v>
      </c>
      <c r="M45" s="40">
        <v>9827.8700000000008</v>
      </c>
      <c r="N45" s="40">
        <v>8916.98</v>
      </c>
      <c r="O45" s="40"/>
      <c r="P45" s="40"/>
      <c r="Q45" s="41">
        <f t="shared" si="0"/>
        <v>86022.04</v>
      </c>
      <c r="R45" s="33"/>
      <c r="AE45" s="35"/>
      <c r="AG45" s="36"/>
      <c r="AN45" s="37"/>
    </row>
    <row r="46" spans="1:40" s="34" customFormat="1" ht="15">
      <c r="A46" s="29">
        <v>33</v>
      </c>
      <c r="B46" s="38" t="s">
        <v>44</v>
      </c>
      <c r="C46" s="39">
        <v>7</v>
      </c>
      <c r="D46" s="39">
        <v>30</v>
      </c>
      <c r="E46" s="40">
        <v>11971.18</v>
      </c>
      <c r="F46" s="40">
        <v>11971.18</v>
      </c>
      <c r="G46" s="40">
        <v>13078.39</v>
      </c>
      <c r="H46" s="40">
        <v>11923.61</v>
      </c>
      <c r="I46" s="40">
        <v>17270.849999999999</v>
      </c>
      <c r="J46" s="40">
        <v>12684.39</v>
      </c>
      <c r="K46" s="40">
        <v>13600.17</v>
      </c>
      <c r="L46" s="40">
        <v>15006.97</v>
      </c>
      <c r="M46" s="40">
        <v>16500.099999999999</v>
      </c>
      <c r="N46" s="40">
        <v>33815.46</v>
      </c>
      <c r="O46" s="40"/>
      <c r="P46" s="40"/>
      <c r="Q46" s="41">
        <f t="shared" ref="Q46:Q77" si="1">SUM(E46:P46)</f>
        <v>157822.29999999999</v>
      </c>
      <c r="R46" s="33"/>
      <c r="AE46" s="35"/>
      <c r="AG46" s="36"/>
      <c r="AN46" s="37"/>
    </row>
    <row r="47" spans="1:40" s="34" customFormat="1" ht="15">
      <c r="A47" s="29">
        <v>34</v>
      </c>
      <c r="B47" s="38" t="s">
        <v>44</v>
      </c>
      <c r="C47" s="39">
        <v>8</v>
      </c>
      <c r="D47" s="39">
        <v>22</v>
      </c>
      <c r="E47" s="40">
        <v>8618.2800000000007</v>
      </c>
      <c r="F47" s="40">
        <v>8618.2800000000007</v>
      </c>
      <c r="G47" s="40">
        <v>8177.9</v>
      </c>
      <c r="H47" s="40">
        <v>9509.14</v>
      </c>
      <c r="I47" s="40">
        <v>7751.69</v>
      </c>
      <c r="J47" s="40">
        <v>8600.6</v>
      </c>
      <c r="K47" s="40">
        <v>8440.39</v>
      </c>
      <c r="L47" s="40">
        <v>8060.32</v>
      </c>
      <c r="M47" s="40">
        <v>9013.4599999999991</v>
      </c>
      <c r="N47" s="40">
        <v>26398.67</v>
      </c>
      <c r="O47" s="40"/>
      <c r="P47" s="40"/>
      <c r="Q47" s="41">
        <f t="shared" si="1"/>
        <v>103188.73</v>
      </c>
      <c r="R47" s="33"/>
      <c r="AE47" s="35"/>
      <c r="AG47" s="36"/>
      <c r="AN47" s="37"/>
    </row>
    <row r="48" spans="1:40" s="34" customFormat="1" ht="15">
      <c r="A48" s="29">
        <v>35</v>
      </c>
      <c r="B48" s="38" t="s">
        <v>47</v>
      </c>
      <c r="C48" s="39">
        <v>9</v>
      </c>
      <c r="D48" s="39">
        <v>18</v>
      </c>
      <c r="E48" s="40">
        <v>6750.01</v>
      </c>
      <c r="F48" s="40">
        <v>6750.01</v>
      </c>
      <c r="G48" s="40">
        <v>8749.57</v>
      </c>
      <c r="H48" s="40">
        <v>7463.51</v>
      </c>
      <c r="I48" s="40">
        <v>8269.2099999999991</v>
      </c>
      <c r="J48" s="40">
        <v>7625.89</v>
      </c>
      <c r="K48" s="40">
        <v>8128.46</v>
      </c>
      <c r="L48" s="40">
        <v>7600.72</v>
      </c>
      <c r="M48" s="40">
        <v>6798.55</v>
      </c>
      <c r="N48" s="40">
        <v>9584.99</v>
      </c>
      <c r="O48" s="40"/>
      <c r="P48" s="40"/>
      <c r="Q48" s="41">
        <f t="shared" si="1"/>
        <v>77720.92</v>
      </c>
      <c r="R48" s="33"/>
      <c r="AE48" s="35"/>
      <c r="AG48" s="36"/>
      <c r="AN48" s="37"/>
    </row>
    <row r="49" spans="1:40" s="34" customFormat="1" ht="15">
      <c r="A49" s="29">
        <v>36</v>
      </c>
      <c r="B49" s="38" t="s">
        <v>49</v>
      </c>
      <c r="C49" s="39">
        <v>12</v>
      </c>
      <c r="D49" s="39">
        <v>22</v>
      </c>
      <c r="E49" s="40">
        <v>7823.34</v>
      </c>
      <c r="F49" s="40">
        <v>7823.34</v>
      </c>
      <c r="G49" s="40">
        <v>8979.65</v>
      </c>
      <c r="H49" s="40">
        <v>10349.77</v>
      </c>
      <c r="I49" s="40">
        <v>8454.0400000000009</v>
      </c>
      <c r="J49" s="40">
        <v>8451.49</v>
      </c>
      <c r="K49" s="40">
        <v>8478.73</v>
      </c>
      <c r="L49" s="40">
        <v>8360.98</v>
      </c>
      <c r="M49" s="40">
        <v>8373.44</v>
      </c>
      <c r="N49" s="40">
        <v>9340.89</v>
      </c>
      <c r="O49" s="40"/>
      <c r="P49" s="40"/>
      <c r="Q49" s="41">
        <f t="shared" si="1"/>
        <v>86435.67</v>
      </c>
      <c r="R49" s="33"/>
      <c r="AE49" s="35"/>
      <c r="AG49" s="36"/>
      <c r="AN49" s="37"/>
    </row>
    <row r="50" spans="1:40" s="34" customFormat="1" ht="11.25" customHeight="1">
      <c r="A50" s="29">
        <v>37</v>
      </c>
      <c r="B50" s="38" t="s">
        <v>49</v>
      </c>
      <c r="C50" s="39">
        <v>17</v>
      </c>
      <c r="D50" s="39">
        <v>18</v>
      </c>
      <c r="E50" s="40">
        <v>7684.35</v>
      </c>
      <c r="F50" s="40">
        <v>7684.35</v>
      </c>
      <c r="G50" s="40">
        <v>8579.2000000000007</v>
      </c>
      <c r="H50" s="40">
        <v>8543.18</v>
      </c>
      <c r="I50" s="40">
        <v>8615.2199999999993</v>
      </c>
      <c r="J50" s="40">
        <v>8610.6200000000008</v>
      </c>
      <c r="K50" s="40">
        <v>8547.7800000000007</v>
      </c>
      <c r="L50" s="40">
        <v>8149.49</v>
      </c>
      <c r="M50" s="40">
        <v>8388.7800000000007</v>
      </c>
      <c r="N50" s="40">
        <v>9199.33</v>
      </c>
      <c r="O50" s="40"/>
      <c r="P50" s="40"/>
      <c r="Q50" s="41">
        <f t="shared" si="1"/>
        <v>84002.3</v>
      </c>
      <c r="R50" s="33"/>
      <c r="AE50" s="35"/>
      <c r="AG50" s="36"/>
      <c r="AN50" s="37"/>
    </row>
    <row r="51" spans="1:40" s="34" customFormat="1" ht="15">
      <c r="A51" s="29">
        <v>38</v>
      </c>
      <c r="B51" s="38" t="s">
        <v>49</v>
      </c>
      <c r="C51" s="39" t="s">
        <v>51</v>
      </c>
      <c r="D51" s="39">
        <v>22</v>
      </c>
      <c r="E51" s="40">
        <v>7065.39</v>
      </c>
      <c r="F51" s="40">
        <v>7065.39</v>
      </c>
      <c r="G51" s="40">
        <v>7849.4</v>
      </c>
      <c r="H51" s="40">
        <v>9938.76</v>
      </c>
      <c r="I51" s="40">
        <v>7894.26</v>
      </c>
      <c r="J51" s="40">
        <v>8945.1200000000008</v>
      </c>
      <c r="K51" s="40">
        <v>7485.5</v>
      </c>
      <c r="L51" s="40">
        <v>9529.1299999999992</v>
      </c>
      <c r="M51" s="40">
        <v>8197.0300000000007</v>
      </c>
      <c r="N51" s="40">
        <v>8490.0300000000007</v>
      </c>
      <c r="O51" s="40"/>
      <c r="P51" s="40"/>
      <c r="Q51" s="41">
        <f t="shared" si="1"/>
        <v>82460.010000000009</v>
      </c>
      <c r="R51" s="33"/>
      <c r="AE51" s="35"/>
      <c r="AG51" s="36"/>
      <c r="AN51" s="37"/>
    </row>
    <row r="52" spans="1:40" s="34" customFormat="1" ht="15">
      <c r="A52" s="29">
        <v>39</v>
      </c>
      <c r="B52" s="38" t="s">
        <v>49</v>
      </c>
      <c r="C52" s="39">
        <v>19</v>
      </c>
      <c r="D52" s="39">
        <v>30</v>
      </c>
      <c r="E52" s="40">
        <v>12386.84</v>
      </c>
      <c r="F52" s="40">
        <v>12386.84</v>
      </c>
      <c r="G52" s="40">
        <v>14652.63</v>
      </c>
      <c r="H52" s="40">
        <v>13524.83</v>
      </c>
      <c r="I52" s="40">
        <v>13539.86</v>
      </c>
      <c r="J52" s="40">
        <v>13034.25</v>
      </c>
      <c r="K52" s="40">
        <v>18006.150000000001</v>
      </c>
      <c r="L52" s="40">
        <v>12945.22</v>
      </c>
      <c r="M52" s="40">
        <v>14415.52</v>
      </c>
      <c r="N52" s="40">
        <v>14885.71</v>
      </c>
      <c r="O52" s="40"/>
      <c r="P52" s="40"/>
      <c r="Q52" s="41">
        <f t="shared" si="1"/>
        <v>139777.85</v>
      </c>
      <c r="R52" s="33"/>
      <c r="AE52" s="35"/>
      <c r="AG52" s="36"/>
      <c r="AN52" s="37"/>
    </row>
    <row r="53" spans="1:40" s="34" customFormat="1" ht="15">
      <c r="A53" s="29">
        <v>40</v>
      </c>
      <c r="B53" s="38" t="s">
        <v>49</v>
      </c>
      <c r="C53" s="39">
        <v>24</v>
      </c>
      <c r="D53" s="39">
        <v>16</v>
      </c>
      <c r="E53" s="40">
        <v>5839.47</v>
      </c>
      <c r="F53" s="40">
        <v>5839.47</v>
      </c>
      <c r="G53" s="40">
        <v>7335.08</v>
      </c>
      <c r="H53" s="40">
        <v>6193.67</v>
      </c>
      <c r="I53" s="40">
        <v>8825.66</v>
      </c>
      <c r="J53" s="40">
        <v>6170.46</v>
      </c>
      <c r="K53" s="40">
        <v>7241.59</v>
      </c>
      <c r="L53" s="40">
        <v>10195.92</v>
      </c>
      <c r="M53" s="40">
        <v>6576.68</v>
      </c>
      <c r="N53" s="40">
        <v>7166.9</v>
      </c>
      <c r="O53" s="40"/>
      <c r="P53" s="40"/>
      <c r="Q53" s="41">
        <f t="shared" si="1"/>
        <v>71384.900000000009</v>
      </c>
      <c r="R53" s="33"/>
      <c r="AE53" s="35"/>
      <c r="AG53" s="36"/>
      <c r="AN53" s="37"/>
    </row>
    <row r="54" spans="1:40" s="34" customFormat="1" ht="15">
      <c r="A54" s="29">
        <v>41</v>
      </c>
      <c r="B54" s="38" t="s">
        <v>50</v>
      </c>
      <c r="C54" s="39">
        <v>13</v>
      </c>
      <c r="D54" s="39">
        <v>18</v>
      </c>
      <c r="E54" s="40">
        <v>7084.1</v>
      </c>
      <c r="F54" s="40">
        <v>7084.1</v>
      </c>
      <c r="G54" s="40">
        <v>8455.76</v>
      </c>
      <c r="H54" s="40">
        <v>8860.59</v>
      </c>
      <c r="I54" s="40">
        <v>11772.05</v>
      </c>
      <c r="J54" s="40">
        <v>7979.61</v>
      </c>
      <c r="K54" s="40">
        <v>9849.67</v>
      </c>
      <c r="L54" s="40">
        <v>8974.0400000000009</v>
      </c>
      <c r="M54" s="40">
        <v>9428.5300000000007</v>
      </c>
      <c r="N54" s="40">
        <v>7894.27</v>
      </c>
      <c r="O54" s="40"/>
      <c r="P54" s="40"/>
      <c r="Q54" s="41">
        <f t="shared" si="1"/>
        <v>87382.720000000001</v>
      </c>
      <c r="R54" s="33"/>
      <c r="AE54" s="35"/>
      <c r="AG54" s="36"/>
      <c r="AN54" s="37"/>
    </row>
    <row r="55" spans="1:40" s="34" customFormat="1" ht="15">
      <c r="A55" s="29">
        <v>42</v>
      </c>
      <c r="B55" s="38" t="s">
        <v>58</v>
      </c>
      <c r="C55" s="39">
        <v>34</v>
      </c>
      <c r="D55" s="39">
        <v>8</v>
      </c>
      <c r="E55" s="40">
        <v>4249.3599999999997</v>
      </c>
      <c r="F55" s="40">
        <v>4249.3599999999997</v>
      </c>
      <c r="G55" s="40">
        <v>3723.79</v>
      </c>
      <c r="H55" s="40">
        <v>4461.0600000000004</v>
      </c>
      <c r="I55" s="40">
        <v>4818.0600000000004</v>
      </c>
      <c r="J55" s="40">
        <v>4623.55</v>
      </c>
      <c r="K55" s="40">
        <v>3962.42</v>
      </c>
      <c r="L55" s="40">
        <v>5501.12</v>
      </c>
      <c r="M55" s="40">
        <v>4019.07</v>
      </c>
      <c r="N55" s="40">
        <v>5797.32</v>
      </c>
      <c r="O55" s="40"/>
      <c r="P55" s="40"/>
      <c r="Q55" s="41">
        <f t="shared" si="1"/>
        <v>45405.11</v>
      </c>
      <c r="R55" s="33"/>
      <c r="AE55" s="35"/>
      <c r="AG55" s="36"/>
      <c r="AN55" s="37"/>
    </row>
    <row r="56" spans="1:40" s="34" customFormat="1" ht="15">
      <c r="A56" s="29">
        <v>43</v>
      </c>
      <c r="B56" s="38" t="s">
        <v>58</v>
      </c>
      <c r="C56" s="39">
        <v>61</v>
      </c>
      <c r="D56" s="39">
        <v>10</v>
      </c>
      <c r="E56" s="40">
        <v>3427.13</v>
      </c>
      <c r="F56" s="40">
        <v>3427.13</v>
      </c>
      <c r="G56" s="40">
        <v>3833.8</v>
      </c>
      <c r="H56" s="40">
        <v>4763.83</v>
      </c>
      <c r="I56" s="40">
        <v>3833.77</v>
      </c>
      <c r="J56" s="40">
        <v>3833.77</v>
      </c>
      <c r="K56" s="40">
        <v>3833.77</v>
      </c>
      <c r="L56" s="40">
        <v>3908.58</v>
      </c>
      <c r="M56" s="40">
        <v>3908.58</v>
      </c>
      <c r="N56" s="40">
        <v>3908.58</v>
      </c>
      <c r="O56" s="40"/>
      <c r="P56" s="40"/>
      <c r="Q56" s="41">
        <f t="shared" si="1"/>
        <v>38678.94</v>
      </c>
      <c r="R56" s="33"/>
      <c r="AE56" s="35"/>
      <c r="AG56" s="36"/>
      <c r="AN56" s="37"/>
    </row>
    <row r="57" spans="1:40" s="34" customFormat="1" ht="15">
      <c r="A57" s="29">
        <v>44</v>
      </c>
      <c r="B57" s="38" t="s">
        <v>58</v>
      </c>
      <c r="C57" s="39">
        <v>63</v>
      </c>
      <c r="D57" s="39">
        <v>8</v>
      </c>
      <c r="E57" s="40">
        <v>3737.65</v>
      </c>
      <c r="F57" s="40">
        <v>3737.65</v>
      </c>
      <c r="G57" s="40">
        <v>4171.6499999999996</v>
      </c>
      <c r="H57" s="40">
        <v>5358.27</v>
      </c>
      <c r="I57" s="40">
        <v>4764.53</v>
      </c>
      <c r="J57" s="40">
        <v>4171.78</v>
      </c>
      <c r="K57" s="40">
        <v>5357.43</v>
      </c>
      <c r="L57" s="40">
        <v>4172</v>
      </c>
      <c r="M57" s="40">
        <v>5358.08</v>
      </c>
      <c r="N57" s="40">
        <v>4764.04</v>
      </c>
      <c r="O57" s="40"/>
      <c r="P57" s="40"/>
      <c r="Q57" s="41">
        <f t="shared" si="1"/>
        <v>45593.08</v>
      </c>
      <c r="R57" s="33"/>
      <c r="AE57" s="35"/>
      <c r="AG57" s="36"/>
      <c r="AN57" s="37"/>
    </row>
    <row r="58" spans="1:40" s="34" customFormat="1" ht="15">
      <c r="A58" s="29">
        <v>45</v>
      </c>
      <c r="B58" s="38" t="s">
        <v>58</v>
      </c>
      <c r="C58" s="39">
        <v>69</v>
      </c>
      <c r="D58" s="39">
        <v>12</v>
      </c>
      <c r="E58" s="40">
        <v>4309.04</v>
      </c>
      <c r="F58" s="40">
        <v>3859.56</v>
      </c>
      <c r="G58" s="40">
        <v>4308.9799999999996</v>
      </c>
      <c r="H58" s="40">
        <v>4309.04</v>
      </c>
      <c r="I58" s="40">
        <v>3941.15</v>
      </c>
      <c r="J58" s="40">
        <v>5044.91</v>
      </c>
      <c r="K58" s="40">
        <v>3091.62</v>
      </c>
      <c r="L58" s="40">
        <v>4790.59</v>
      </c>
      <c r="M58" s="40">
        <v>4299.07</v>
      </c>
      <c r="N58" s="40">
        <v>4686.8999999999996</v>
      </c>
      <c r="O58" s="40"/>
      <c r="P58" s="40"/>
      <c r="Q58" s="41">
        <f t="shared" si="1"/>
        <v>42640.86</v>
      </c>
      <c r="R58" s="33"/>
      <c r="AE58" s="35"/>
      <c r="AG58" s="36"/>
      <c r="AN58" s="37"/>
    </row>
    <row r="59" spans="1:40" s="34" customFormat="1" ht="15">
      <c r="A59" s="29">
        <v>46</v>
      </c>
      <c r="B59" s="38" t="s">
        <v>58</v>
      </c>
      <c r="C59" s="39">
        <v>75</v>
      </c>
      <c r="D59" s="39">
        <v>11</v>
      </c>
      <c r="E59" s="40">
        <v>4287.3</v>
      </c>
      <c r="F59" s="40">
        <v>4287.3</v>
      </c>
      <c r="G59" s="40">
        <v>4786.6000000000004</v>
      </c>
      <c r="H59" s="40">
        <v>4786.6000000000004</v>
      </c>
      <c r="I59" s="40">
        <v>6352.44</v>
      </c>
      <c r="J59" s="40">
        <v>4786.6000000000004</v>
      </c>
      <c r="K59" s="40">
        <v>4786.6000000000004</v>
      </c>
      <c r="L59" s="40">
        <v>4786.6000000000004</v>
      </c>
      <c r="M59" s="40">
        <v>4424.6899999999996</v>
      </c>
      <c r="N59" s="40">
        <v>4424.6899999999996</v>
      </c>
      <c r="O59" s="40"/>
      <c r="P59" s="40"/>
      <c r="Q59" s="41">
        <f t="shared" si="1"/>
        <v>47709.420000000006</v>
      </c>
      <c r="R59" s="33"/>
      <c r="AE59" s="35"/>
      <c r="AG59" s="36"/>
      <c r="AN59" s="37"/>
    </row>
    <row r="60" spans="1:40" s="34" customFormat="1" ht="15">
      <c r="A60" s="29">
        <v>47</v>
      </c>
      <c r="B60" s="38" t="s">
        <v>58</v>
      </c>
      <c r="C60" s="39" t="s">
        <v>60</v>
      </c>
      <c r="D60" s="39">
        <v>16</v>
      </c>
      <c r="E60" s="40">
        <v>5651.84</v>
      </c>
      <c r="F60" s="40">
        <v>5651.84</v>
      </c>
      <c r="G60" s="40">
        <v>6264.21</v>
      </c>
      <c r="H60" s="40">
        <v>6314.62</v>
      </c>
      <c r="I60" s="40">
        <v>6465.61</v>
      </c>
      <c r="J60" s="40">
        <v>6036.68</v>
      </c>
      <c r="K60" s="40">
        <v>5875.66</v>
      </c>
      <c r="L60" s="40">
        <v>5856.1</v>
      </c>
      <c r="M60" s="40">
        <v>6697.1</v>
      </c>
      <c r="N60" s="40">
        <v>5859.45</v>
      </c>
      <c r="O60" s="40"/>
      <c r="P60" s="40"/>
      <c r="Q60" s="41">
        <f t="shared" si="1"/>
        <v>60673.11</v>
      </c>
      <c r="R60" s="33"/>
      <c r="AE60" s="35"/>
      <c r="AG60" s="36"/>
      <c r="AN60" s="37"/>
    </row>
    <row r="61" spans="1:40" s="34" customFormat="1" ht="15">
      <c r="A61" s="29">
        <v>48</v>
      </c>
      <c r="B61" s="38" t="s">
        <v>56</v>
      </c>
      <c r="C61" s="39" t="s">
        <v>57</v>
      </c>
      <c r="D61" s="39">
        <v>24</v>
      </c>
      <c r="E61" s="40">
        <v>9021.9</v>
      </c>
      <c r="F61" s="40">
        <v>9021.9</v>
      </c>
      <c r="G61" s="40">
        <v>10496.85</v>
      </c>
      <c r="H61" s="40">
        <v>11622.49</v>
      </c>
      <c r="I61" s="40">
        <v>10192.82</v>
      </c>
      <c r="J61" s="40">
        <v>8625.39</v>
      </c>
      <c r="K61" s="40">
        <v>10113.61</v>
      </c>
      <c r="L61" s="40">
        <v>9362.86</v>
      </c>
      <c r="M61" s="40">
        <v>9160.6200000000008</v>
      </c>
      <c r="N61" s="40">
        <v>9568.8700000000008</v>
      </c>
      <c r="O61" s="40"/>
      <c r="P61" s="40"/>
      <c r="Q61" s="41">
        <f t="shared" si="1"/>
        <v>97187.309999999983</v>
      </c>
      <c r="R61" s="33"/>
      <c r="AE61" s="35"/>
      <c r="AG61" s="36"/>
      <c r="AN61" s="37"/>
    </row>
    <row r="62" spans="1:40" s="34" customFormat="1" ht="15">
      <c r="A62" s="29">
        <v>49</v>
      </c>
      <c r="B62" s="38" t="s">
        <v>56</v>
      </c>
      <c r="C62" s="39">
        <v>39</v>
      </c>
      <c r="D62" s="39">
        <v>47</v>
      </c>
      <c r="E62" s="40">
        <v>17067.37</v>
      </c>
      <c r="F62" s="40">
        <v>17067.37</v>
      </c>
      <c r="G62" s="40">
        <v>17083.13</v>
      </c>
      <c r="H62" s="40">
        <v>20356.04</v>
      </c>
      <c r="I62" s="40">
        <v>20647.7</v>
      </c>
      <c r="J62" s="40">
        <v>17842.5</v>
      </c>
      <c r="K62" s="40">
        <v>19348.04</v>
      </c>
      <c r="L62" s="40">
        <v>18834.36</v>
      </c>
      <c r="M62" s="40">
        <v>18819.2</v>
      </c>
      <c r="N62" s="40">
        <v>24023.31</v>
      </c>
      <c r="O62" s="40"/>
      <c r="P62" s="40"/>
      <c r="Q62" s="41">
        <f t="shared" si="1"/>
        <v>191089.02000000002</v>
      </c>
      <c r="R62" s="33"/>
      <c r="AE62" s="35"/>
      <c r="AG62" s="36"/>
      <c r="AN62" s="37"/>
    </row>
    <row r="63" spans="1:40" s="34" customFormat="1" ht="15">
      <c r="A63" s="29">
        <v>50</v>
      </c>
      <c r="B63" s="38" t="s">
        <v>59</v>
      </c>
      <c r="C63" s="39">
        <v>54</v>
      </c>
      <c r="D63" s="39">
        <v>8</v>
      </c>
      <c r="E63" s="40">
        <v>3465.54</v>
      </c>
      <c r="F63" s="40">
        <v>3465.54</v>
      </c>
      <c r="G63" s="40">
        <v>4317.8100000000004</v>
      </c>
      <c r="H63" s="40">
        <v>3633.85</v>
      </c>
      <c r="I63" s="40">
        <v>3710.01</v>
      </c>
      <c r="J63" s="40">
        <v>3705.41</v>
      </c>
      <c r="K63" s="40">
        <v>12172.45</v>
      </c>
      <c r="L63" s="40">
        <v>3695.06</v>
      </c>
      <c r="M63" s="40">
        <v>3721.56</v>
      </c>
      <c r="N63" s="40">
        <v>3703.92</v>
      </c>
      <c r="O63" s="40"/>
      <c r="P63" s="40"/>
      <c r="Q63" s="41">
        <f t="shared" si="1"/>
        <v>45591.149999999994</v>
      </c>
      <c r="R63" s="33"/>
      <c r="AE63" s="35"/>
      <c r="AG63" s="36"/>
      <c r="AN63" s="37"/>
    </row>
    <row r="64" spans="1:40" s="34" customFormat="1" ht="15">
      <c r="A64" s="29">
        <v>51</v>
      </c>
      <c r="B64" s="38" t="s">
        <v>59</v>
      </c>
      <c r="C64" s="39">
        <v>57</v>
      </c>
      <c r="D64" s="39">
        <v>8</v>
      </c>
      <c r="E64" s="40">
        <v>3707.53</v>
      </c>
      <c r="F64" s="40">
        <v>3707.53</v>
      </c>
      <c r="G64" s="40">
        <v>4712.74</v>
      </c>
      <c r="H64" s="40">
        <v>4082.97</v>
      </c>
      <c r="I64" s="40">
        <v>4412.47</v>
      </c>
      <c r="J64" s="40">
        <v>4899.29</v>
      </c>
      <c r="K64" s="40">
        <v>4663.87</v>
      </c>
      <c r="L64" s="40">
        <v>4577.25</v>
      </c>
      <c r="M64" s="40">
        <v>5445.81</v>
      </c>
      <c r="N64" s="40">
        <v>4367.17</v>
      </c>
      <c r="O64" s="40"/>
      <c r="P64" s="40"/>
      <c r="Q64" s="41">
        <f t="shared" si="1"/>
        <v>44576.62999999999</v>
      </c>
      <c r="R64" s="33"/>
      <c r="AE64" s="35"/>
      <c r="AG64" s="36"/>
      <c r="AN64" s="37"/>
    </row>
    <row r="65" spans="1:40" s="34" customFormat="1" ht="15">
      <c r="A65" s="29">
        <v>52</v>
      </c>
      <c r="B65" s="38" t="s">
        <v>52</v>
      </c>
      <c r="C65" s="39" t="s">
        <v>53</v>
      </c>
      <c r="D65" s="39">
        <v>4</v>
      </c>
      <c r="E65" s="40">
        <v>1502.74</v>
      </c>
      <c r="F65" s="40">
        <v>1502.74</v>
      </c>
      <c r="G65" s="40">
        <v>7967.21</v>
      </c>
      <c r="H65" s="40">
        <v>1671.49</v>
      </c>
      <c r="I65" s="40">
        <v>1675.41</v>
      </c>
      <c r="J65" s="40">
        <v>1714.64</v>
      </c>
      <c r="K65" s="40">
        <v>1639.33</v>
      </c>
      <c r="L65" s="40">
        <v>1713.13</v>
      </c>
      <c r="M65" s="40">
        <v>1676.68</v>
      </c>
      <c r="N65" s="40">
        <v>1707.71</v>
      </c>
      <c r="O65" s="40"/>
      <c r="P65" s="40"/>
      <c r="Q65" s="41">
        <f t="shared" si="1"/>
        <v>22771.079999999998</v>
      </c>
      <c r="R65" s="33"/>
      <c r="AE65" s="35"/>
      <c r="AG65" s="36"/>
      <c r="AN65" s="37"/>
    </row>
    <row r="66" spans="1:40" s="34" customFormat="1" ht="15">
      <c r="A66" s="29">
        <v>53</v>
      </c>
      <c r="B66" s="38" t="s">
        <v>55</v>
      </c>
      <c r="C66" s="39">
        <v>11</v>
      </c>
      <c r="D66" s="39">
        <v>18</v>
      </c>
      <c r="E66" s="40">
        <v>7181.43</v>
      </c>
      <c r="F66" s="40">
        <v>7181.43</v>
      </c>
      <c r="G66" s="40">
        <v>8975.68</v>
      </c>
      <c r="H66" s="40">
        <v>8459.48</v>
      </c>
      <c r="I66" s="40">
        <v>8510.3700000000008</v>
      </c>
      <c r="J66" s="40">
        <v>7642.51</v>
      </c>
      <c r="K66" s="40">
        <v>9422.89</v>
      </c>
      <c r="L66" s="40">
        <v>8552.6299999999992</v>
      </c>
      <c r="M66" s="40">
        <v>8556.42</v>
      </c>
      <c r="N66" s="40">
        <v>8023.5</v>
      </c>
      <c r="O66" s="40"/>
      <c r="P66" s="40"/>
      <c r="Q66" s="41">
        <f t="shared" si="1"/>
        <v>82506.34</v>
      </c>
      <c r="R66" s="33"/>
      <c r="AE66" s="35"/>
      <c r="AG66" s="36"/>
      <c r="AN66" s="37"/>
    </row>
    <row r="67" spans="1:40" s="34" customFormat="1" ht="15">
      <c r="A67" s="29">
        <v>54</v>
      </c>
      <c r="B67" s="38" t="s">
        <v>55</v>
      </c>
      <c r="C67" s="39">
        <v>13</v>
      </c>
      <c r="D67" s="39">
        <v>18</v>
      </c>
      <c r="E67" s="40">
        <v>7932.1</v>
      </c>
      <c r="F67" s="40">
        <v>7932.1</v>
      </c>
      <c r="G67" s="40">
        <v>8183.78</v>
      </c>
      <c r="H67" s="40">
        <v>8763.93</v>
      </c>
      <c r="I67" s="40">
        <v>8387.2900000000009</v>
      </c>
      <c r="J67" s="40">
        <v>8077.81</v>
      </c>
      <c r="K67" s="40">
        <v>8894.49</v>
      </c>
      <c r="L67" s="40">
        <v>8503.61</v>
      </c>
      <c r="M67" s="40">
        <v>8308.61</v>
      </c>
      <c r="N67" s="40">
        <v>7635.59</v>
      </c>
      <c r="O67" s="40"/>
      <c r="P67" s="40"/>
      <c r="Q67" s="41">
        <f t="shared" si="1"/>
        <v>82619.31</v>
      </c>
      <c r="R67" s="33"/>
      <c r="AE67" s="35"/>
      <c r="AG67" s="36"/>
      <c r="AN67" s="37"/>
    </row>
    <row r="68" spans="1:40" s="34" customFormat="1" ht="15">
      <c r="A68" s="29">
        <v>55</v>
      </c>
      <c r="B68" s="38" t="s">
        <v>54</v>
      </c>
      <c r="C68" s="39">
        <v>7</v>
      </c>
      <c r="D68" s="39">
        <v>21</v>
      </c>
      <c r="E68" s="40">
        <v>10353.98</v>
      </c>
      <c r="F68" s="40">
        <v>10353.98</v>
      </c>
      <c r="G68" s="40">
        <v>7787.06</v>
      </c>
      <c r="H68" s="40">
        <v>9365.02</v>
      </c>
      <c r="I68" s="40">
        <v>8806.0300000000007</v>
      </c>
      <c r="J68" s="40">
        <v>6406.09</v>
      </c>
      <c r="K68" s="40">
        <v>9896.2900000000009</v>
      </c>
      <c r="L68" s="40">
        <v>9175.2199999999993</v>
      </c>
      <c r="M68" s="40">
        <v>7784.34</v>
      </c>
      <c r="N68" s="40">
        <v>8079.7</v>
      </c>
      <c r="O68" s="40"/>
      <c r="P68" s="40"/>
      <c r="Q68" s="41">
        <f t="shared" si="1"/>
        <v>88007.709999999992</v>
      </c>
      <c r="R68" s="33"/>
      <c r="AE68" s="35"/>
      <c r="AG68" s="36"/>
      <c r="AN68" s="37"/>
    </row>
    <row r="69" spans="1:40" s="34" customFormat="1" ht="15">
      <c r="A69" s="29">
        <v>56</v>
      </c>
      <c r="B69" s="38" t="s">
        <v>61</v>
      </c>
      <c r="C69" s="39">
        <v>21</v>
      </c>
      <c r="D69" s="39">
        <v>16</v>
      </c>
      <c r="E69" s="40">
        <v>8213.08</v>
      </c>
      <c r="F69" s="40">
        <v>8213.08</v>
      </c>
      <c r="G69" s="40">
        <v>4961.62</v>
      </c>
      <c r="H69" s="40">
        <v>5386.64</v>
      </c>
      <c r="I69" s="40">
        <v>4545.43</v>
      </c>
      <c r="J69" s="40">
        <v>5431.54</v>
      </c>
      <c r="K69" s="40">
        <v>7649.71</v>
      </c>
      <c r="L69" s="40">
        <v>8078.59</v>
      </c>
      <c r="M69" s="40">
        <v>6044.72</v>
      </c>
      <c r="N69" s="40">
        <v>13166</v>
      </c>
      <c r="O69" s="40"/>
      <c r="P69" s="40"/>
      <c r="Q69" s="41">
        <f t="shared" si="1"/>
        <v>71690.41</v>
      </c>
      <c r="R69" s="33"/>
      <c r="AE69" s="35"/>
      <c r="AG69" s="36"/>
      <c r="AN69" s="37"/>
    </row>
    <row r="70" spans="1:40" s="34" customFormat="1" ht="15">
      <c r="A70" s="29">
        <v>57</v>
      </c>
      <c r="B70" s="38" t="s">
        <v>67</v>
      </c>
      <c r="C70" s="39" t="s">
        <v>68</v>
      </c>
      <c r="D70" s="39">
        <v>17</v>
      </c>
      <c r="E70" s="40">
        <v>3656.88</v>
      </c>
      <c r="F70" s="40">
        <v>3656.88</v>
      </c>
      <c r="G70" s="40">
        <v>3663.93</v>
      </c>
      <c r="H70" s="40">
        <v>3269.67</v>
      </c>
      <c r="I70" s="40">
        <v>3641.29</v>
      </c>
      <c r="J70" s="40">
        <v>3226.24</v>
      </c>
      <c r="K70" s="40">
        <v>3615.25</v>
      </c>
      <c r="L70" s="40">
        <v>3918.56</v>
      </c>
      <c r="M70" s="40">
        <v>3537.78</v>
      </c>
      <c r="N70" s="40">
        <v>3053.39</v>
      </c>
      <c r="O70" s="40"/>
      <c r="P70" s="40"/>
      <c r="Q70" s="41">
        <f t="shared" si="1"/>
        <v>35239.870000000003</v>
      </c>
      <c r="R70" s="33"/>
      <c r="AE70" s="35"/>
      <c r="AG70" s="36"/>
      <c r="AN70" s="37"/>
    </row>
    <row r="71" spans="1:40" s="34" customFormat="1" ht="15">
      <c r="A71" s="29">
        <v>58</v>
      </c>
      <c r="B71" s="38" t="s">
        <v>64</v>
      </c>
      <c r="C71" s="39" t="s">
        <v>65</v>
      </c>
      <c r="D71" s="39">
        <v>12</v>
      </c>
      <c r="E71" s="40">
        <v>3166.44</v>
      </c>
      <c r="F71" s="40">
        <v>3166.44</v>
      </c>
      <c r="G71" s="40">
        <v>4162.49</v>
      </c>
      <c r="H71" s="40">
        <v>3305.36</v>
      </c>
      <c r="I71" s="40">
        <v>4470.45</v>
      </c>
      <c r="J71" s="40">
        <v>3395.18</v>
      </c>
      <c r="K71" s="40">
        <v>7113.17</v>
      </c>
      <c r="L71" s="40">
        <v>6039.03</v>
      </c>
      <c r="M71" s="40">
        <v>7186.63</v>
      </c>
      <c r="N71" s="40">
        <v>3572.04</v>
      </c>
      <c r="O71" s="40"/>
      <c r="P71" s="40"/>
      <c r="Q71" s="41">
        <f t="shared" si="1"/>
        <v>45577.229999999996</v>
      </c>
      <c r="R71" s="33"/>
      <c r="AE71" s="35"/>
      <c r="AG71" s="36"/>
      <c r="AN71" s="37"/>
    </row>
    <row r="72" spans="1:40" s="34" customFormat="1" ht="15">
      <c r="A72" s="29">
        <v>59</v>
      </c>
      <c r="B72" s="38" t="s">
        <v>64</v>
      </c>
      <c r="C72" s="39">
        <v>11</v>
      </c>
      <c r="D72" s="39">
        <v>8</v>
      </c>
      <c r="E72" s="40">
        <v>2661.62</v>
      </c>
      <c r="F72" s="40">
        <v>2661.62</v>
      </c>
      <c r="G72" s="40">
        <v>2764.68</v>
      </c>
      <c r="H72" s="40">
        <v>2764.68</v>
      </c>
      <c r="I72" s="40">
        <v>2863.49</v>
      </c>
      <c r="J72" s="40">
        <v>2774.52</v>
      </c>
      <c r="K72" s="40">
        <v>2796.07</v>
      </c>
      <c r="L72" s="40">
        <v>2351.4899999999998</v>
      </c>
      <c r="M72" s="40">
        <v>2756.58</v>
      </c>
      <c r="N72" s="40">
        <v>2764.68</v>
      </c>
      <c r="O72" s="40"/>
      <c r="P72" s="40"/>
      <c r="Q72" s="41">
        <f t="shared" si="1"/>
        <v>27159.43</v>
      </c>
      <c r="R72" s="33"/>
      <c r="AE72" s="35"/>
      <c r="AG72" s="36"/>
      <c r="AN72" s="37"/>
    </row>
    <row r="73" spans="1:40" s="34" customFormat="1" ht="15">
      <c r="A73" s="29">
        <v>60</v>
      </c>
      <c r="B73" s="38" t="s">
        <v>64</v>
      </c>
      <c r="C73" s="39">
        <v>21</v>
      </c>
      <c r="D73" s="39">
        <v>8</v>
      </c>
      <c r="E73" s="40">
        <v>3877.4</v>
      </c>
      <c r="F73" s="40">
        <v>3877.4</v>
      </c>
      <c r="G73" s="40">
        <v>3776.64</v>
      </c>
      <c r="H73" s="40">
        <v>4845.42</v>
      </c>
      <c r="I73" s="40">
        <v>4311.03</v>
      </c>
      <c r="J73" s="40">
        <v>4702.8100000000004</v>
      </c>
      <c r="K73" s="40">
        <v>8296.5300000000007</v>
      </c>
      <c r="L73" s="40">
        <v>4311.03</v>
      </c>
      <c r="M73" s="40">
        <v>4865.3599999999997</v>
      </c>
      <c r="N73" s="40">
        <v>4865.3599999999997</v>
      </c>
      <c r="O73" s="40"/>
      <c r="P73" s="40"/>
      <c r="Q73" s="41">
        <f t="shared" si="1"/>
        <v>47728.98</v>
      </c>
      <c r="R73" s="33"/>
      <c r="AE73" s="35"/>
      <c r="AG73" s="36"/>
      <c r="AN73" s="37"/>
    </row>
    <row r="74" spans="1:40" s="34" customFormat="1" ht="15">
      <c r="A74" s="29">
        <v>61</v>
      </c>
      <c r="B74" s="38" t="s">
        <v>62</v>
      </c>
      <c r="C74" s="39" t="s">
        <v>63</v>
      </c>
      <c r="D74" s="39">
        <v>16</v>
      </c>
      <c r="E74" s="40">
        <v>3492.3</v>
      </c>
      <c r="F74" s="40">
        <v>3492.3</v>
      </c>
      <c r="G74" s="40">
        <v>4924.79</v>
      </c>
      <c r="H74" s="40">
        <v>3592.94</v>
      </c>
      <c r="I74" s="40">
        <v>3592.94</v>
      </c>
      <c r="J74" s="40">
        <v>3280.88</v>
      </c>
      <c r="K74" s="40">
        <v>10472.790000000001</v>
      </c>
      <c r="L74" s="40">
        <v>3346.93</v>
      </c>
      <c r="M74" s="40">
        <v>3957.95</v>
      </c>
      <c r="N74" s="40">
        <v>5670.73</v>
      </c>
      <c r="O74" s="40"/>
      <c r="P74" s="40"/>
      <c r="Q74" s="41">
        <f t="shared" si="1"/>
        <v>45824.55</v>
      </c>
      <c r="R74" s="33"/>
      <c r="AE74" s="35"/>
      <c r="AG74" s="36"/>
      <c r="AN74" s="37"/>
    </row>
    <row r="75" spans="1:40" s="34" customFormat="1" ht="15">
      <c r="A75" s="29">
        <v>62</v>
      </c>
      <c r="B75" s="38" t="s">
        <v>62</v>
      </c>
      <c r="C75" s="39">
        <v>25</v>
      </c>
      <c r="D75" s="39">
        <v>24</v>
      </c>
      <c r="E75" s="40">
        <v>7166.42</v>
      </c>
      <c r="F75" s="40">
        <v>7166.42</v>
      </c>
      <c r="G75" s="40">
        <v>8370.69</v>
      </c>
      <c r="H75" s="40">
        <v>8450.69</v>
      </c>
      <c r="I75" s="40">
        <v>8070.71</v>
      </c>
      <c r="J75" s="40">
        <v>8070.93</v>
      </c>
      <c r="K75" s="40">
        <v>9729.6</v>
      </c>
      <c r="L75" s="40">
        <v>7716.9</v>
      </c>
      <c r="M75" s="40">
        <v>9917.85</v>
      </c>
      <c r="N75" s="40">
        <v>8039.99</v>
      </c>
      <c r="O75" s="40"/>
      <c r="P75" s="40"/>
      <c r="Q75" s="41">
        <f t="shared" si="1"/>
        <v>82700.200000000012</v>
      </c>
      <c r="R75" s="33"/>
      <c r="AE75" s="35"/>
      <c r="AG75" s="36"/>
      <c r="AN75" s="37"/>
    </row>
    <row r="76" spans="1:40" s="34" customFormat="1" ht="15">
      <c r="A76" s="29">
        <v>63</v>
      </c>
      <c r="B76" s="38" t="s">
        <v>62</v>
      </c>
      <c r="C76" s="39">
        <v>27</v>
      </c>
      <c r="D76" s="39">
        <v>33</v>
      </c>
      <c r="E76" s="40">
        <v>15043.33</v>
      </c>
      <c r="F76" s="40">
        <v>15043.33</v>
      </c>
      <c r="G76" s="40">
        <v>16056.84</v>
      </c>
      <c r="H76" s="40">
        <v>17665.169999999998</v>
      </c>
      <c r="I76" s="40">
        <v>16550.400000000001</v>
      </c>
      <c r="J76" s="40">
        <v>17058.150000000001</v>
      </c>
      <c r="K76" s="40">
        <v>17156.89</v>
      </c>
      <c r="L76" s="40">
        <v>16124.88</v>
      </c>
      <c r="M76" s="40">
        <v>18341.45</v>
      </c>
      <c r="N76" s="40">
        <v>15605.04</v>
      </c>
      <c r="O76" s="40"/>
      <c r="P76" s="40"/>
      <c r="Q76" s="41">
        <f t="shared" si="1"/>
        <v>164645.48000000001</v>
      </c>
      <c r="R76" s="33"/>
      <c r="AE76" s="35"/>
      <c r="AG76" s="36"/>
      <c r="AN76" s="37"/>
    </row>
    <row r="77" spans="1:40" s="34" customFormat="1" ht="15">
      <c r="A77" s="29">
        <v>64</v>
      </c>
      <c r="B77" s="38" t="s">
        <v>66</v>
      </c>
      <c r="C77" s="39">
        <v>13</v>
      </c>
      <c r="D77" s="39">
        <v>4</v>
      </c>
      <c r="E77" s="40">
        <v>1570.16</v>
      </c>
      <c r="F77" s="40">
        <v>1570.16</v>
      </c>
      <c r="G77" s="40">
        <v>1778.83</v>
      </c>
      <c r="H77" s="40">
        <v>1086.74</v>
      </c>
      <c r="I77" s="40">
        <v>3076.79</v>
      </c>
      <c r="J77" s="40">
        <v>1706.54</v>
      </c>
      <c r="K77" s="40">
        <v>1707.82</v>
      </c>
      <c r="L77" s="40">
        <v>1889.75</v>
      </c>
      <c r="M77" s="40">
        <v>1952</v>
      </c>
      <c r="N77" s="40">
        <v>1702.22</v>
      </c>
      <c r="O77" s="40"/>
      <c r="P77" s="40"/>
      <c r="Q77" s="41">
        <f t="shared" si="1"/>
        <v>18041.010000000002</v>
      </c>
      <c r="R77" s="33"/>
      <c r="AE77" s="35"/>
      <c r="AG77" s="36"/>
      <c r="AN77" s="37"/>
    </row>
    <row r="78" spans="1:40" s="34" customFormat="1" ht="15">
      <c r="A78" s="29">
        <v>65</v>
      </c>
      <c r="B78" s="38" t="s">
        <v>20</v>
      </c>
      <c r="C78" s="39">
        <v>25</v>
      </c>
      <c r="D78" s="39">
        <v>27</v>
      </c>
      <c r="E78" s="40">
        <v>14209.28</v>
      </c>
      <c r="F78" s="40">
        <v>24537.64</v>
      </c>
      <c r="G78" s="40">
        <v>15916.14</v>
      </c>
      <c r="H78" s="40">
        <v>14647.53</v>
      </c>
      <c r="I78" s="40">
        <v>15244.73</v>
      </c>
      <c r="J78" s="40">
        <v>14650.98</v>
      </c>
      <c r="K78" s="40">
        <v>16413.68</v>
      </c>
      <c r="L78" s="40">
        <v>13704.32</v>
      </c>
      <c r="M78" s="40">
        <v>14544.84</v>
      </c>
      <c r="N78" s="40">
        <v>14300.63</v>
      </c>
      <c r="O78" s="40"/>
      <c r="P78" s="40"/>
      <c r="Q78" s="41">
        <f t="shared" ref="Q78:Q90" si="2">SUM(E78:P78)</f>
        <v>158169.76999999999</v>
      </c>
      <c r="R78" s="33"/>
      <c r="AE78" s="35"/>
      <c r="AG78" s="36"/>
      <c r="AN78" s="37"/>
    </row>
    <row r="79" spans="1:40" s="34" customFormat="1" ht="15">
      <c r="A79" s="29">
        <v>66</v>
      </c>
      <c r="B79" s="38" t="s">
        <v>20</v>
      </c>
      <c r="C79" s="39" t="s">
        <v>21</v>
      </c>
      <c r="D79" s="39">
        <v>22</v>
      </c>
      <c r="E79" s="40">
        <v>5757.26</v>
      </c>
      <c r="F79" s="40">
        <v>7284.24</v>
      </c>
      <c r="G79" s="40">
        <v>6974.35</v>
      </c>
      <c r="H79" s="40">
        <v>8279.5300000000007</v>
      </c>
      <c r="I79" s="40">
        <v>8693.5</v>
      </c>
      <c r="J79" s="40">
        <v>8791.4699999999993</v>
      </c>
      <c r="K79" s="40">
        <v>8301.49</v>
      </c>
      <c r="L79" s="40">
        <v>7482.21</v>
      </c>
      <c r="M79" s="40">
        <v>6119.53</v>
      </c>
      <c r="N79" s="40">
        <v>9164.1299999999992</v>
      </c>
      <c r="O79" s="40"/>
      <c r="P79" s="40"/>
      <c r="Q79" s="41">
        <f t="shared" si="2"/>
        <v>76847.710000000006</v>
      </c>
      <c r="R79" s="33"/>
      <c r="AE79" s="35"/>
      <c r="AG79" s="36"/>
      <c r="AN79" s="37"/>
    </row>
    <row r="80" spans="1:40" s="34" customFormat="1" ht="15">
      <c r="A80" s="29">
        <v>67</v>
      </c>
      <c r="B80" s="38" t="s">
        <v>20</v>
      </c>
      <c r="C80" s="39" t="s">
        <v>22</v>
      </c>
      <c r="D80" s="39">
        <v>22</v>
      </c>
      <c r="E80" s="40">
        <v>7976.27</v>
      </c>
      <c r="F80" s="40">
        <v>9517.7999999999993</v>
      </c>
      <c r="G80" s="40">
        <v>9246.9500000000007</v>
      </c>
      <c r="H80" s="40">
        <v>9245.24</v>
      </c>
      <c r="I80" s="40">
        <v>8830.7800000000007</v>
      </c>
      <c r="J80" s="40">
        <v>9665.1299999999992</v>
      </c>
      <c r="K80" s="40">
        <v>9291.59</v>
      </c>
      <c r="L80" s="40">
        <v>8611.69</v>
      </c>
      <c r="M80" s="40">
        <v>9225.73</v>
      </c>
      <c r="N80" s="40">
        <v>8827.43</v>
      </c>
      <c r="O80" s="40"/>
      <c r="P80" s="40"/>
      <c r="Q80" s="41">
        <f t="shared" si="2"/>
        <v>90438.609999999986</v>
      </c>
      <c r="R80" s="33"/>
      <c r="AE80" s="35"/>
      <c r="AG80" s="36"/>
      <c r="AN80" s="37"/>
    </row>
    <row r="81" spans="1:65" s="34" customFormat="1" ht="15">
      <c r="A81" s="29">
        <v>68</v>
      </c>
      <c r="B81" s="38" t="s">
        <v>20</v>
      </c>
      <c r="C81" s="39" t="s">
        <v>23</v>
      </c>
      <c r="D81" s="39">
        <v>18</v>
      </c>
      <c r="E81" s="40">
        <v>9883.52</v>
      </c>
      <c r="F81" s="40">
        <v>8070.92</v>
      </c>
      <c r="G81" s="40">
        <v>9298.18</v>
      </c>
      <c r="H81" s="40">
        <v>8481.9500000000007</v>
      </c>
      <c r="I81" s="40">
        <v>9851.64</v>
      </c>
      <c r="J81" s="40">
        <v>9665.1299999999992</v>
      </c>
      <c r="K81" s="40">
        <v>9000.91</v>
      </c>
      <c r="L81" s="40">
        <v>8909.7800000000007</v>
      </c>
      <c r="M81" s="40">
        <v>8490.4599999999991</v>
      </c>
      <c r="N81" s="40">
        <v>8851.14</v>
      </c>
      <c r="O81" s="40"/>
      <c r="P81" s="40"/>
      <c r="Q81" s="41">
        <f t="shared" si="2"/>
        <v>90503.62999999999</v>
      </c>
      <c r="R81" s="33"/>
      <c r="AE81" s="35"/>
      <c r="AG81" s="36"/>
      <c r="AN81" s="37"/>
    </row>
    <row r="82" spans="1:65" s="34" customFormat="1" ht="15">
      <c r="A82" s="29">
        <v>69</v>
      </c>
      <c r="B82" s="38" t="s">
        <v>20</v>
      </c>
      <c r="C82" s="39">
        <v>27</v>
      </c>
      <c r="D82" s="39">
        <v>24</v>
      </c>
      <c r="E82" s="40">
        <v>9036.0499999999993</v>
      </c>
      <c r="F82" s="40">
        <v>10199.969999999999</v>
      </c>
      <c r="G82" s="40">
        <v>10856.31</v>
      </c>
      <c r="H82" s="40">
        <v>14619.61</v>
      </c>
      <c r="I82" s="40">
        <v>10300.56</v>
      </c>
      <c r="J82" s="40">
        <v>10204.82</v>
      </c>
      <c r="K82" s="40">
        <v>12660.07</v>
      </c>
      <c r="L82" s="40">
        <v>17700.740000000002</v>
      </c>
      <c r="M82" s="40">
        <v>11826.46</v>
      </c>
      <c r="N82" s="40">
        <v>14022.94</v>
      </c>
      <c r="O82" s="40"/>
      <c r="P82" s="40"/>
      <c r="Q82" s="41">
        <f t="shared" si="2"/>
        <v>121427.53</v>
      </c>
      <c r="R82" s="33"/>
      <c r="AE82" s="35"/>
      <c r="AG82" s="36"/>
      <c r="AN82" s="37"/>
    </row>
    <row r="83" spans="1:65" s="34" customFormat="1" ht="15">
      <c r="A83" s="29">
        <v>70</v>
      </c>
      <c r="B83" s="38" t="s">
        <v>20</v>
      </c>
      <c r="C83" s="39" t="s">
        <v>24</v>
      </c>
      <c r="D83" s="39">
        <v>22</v>
      </c>
      <c r="E83" s="40">
        <v>7124.41</v>
      </c>
      <c r="F83" s="40">
        <v>8116.52</v>
      </c>
      <c r="G83" s="40">
        <v>7789.89</v>
      </c>
      <c r="H83" s="40">
        <v>8229.1200000000008</v>
      </c>
      <c r="I83" s="40">
        <v>7018.71</v>
      </c>
      <c r="J83" s="40">
        <v>7804.37</v>
      </c>
      <c r="K83" s="40">
        <v>7860.63</v>
      </c>
      <c r="L83" s="40">
        <v>8370.42</v>
      </c>
      <c r="M83" s="40">
        <v>8193.75</v>
      </c>
      <c r="N83" s="40">
        <v>7907.61</v>
      </c>
      <c r="O83" s="40"/>
      <c r="P83" s="40"/>
      <c r="Q83" s="41">
        <f t="shared" si="2"/>
        <v>78415.430000000008</v>
      </c>
      <c r="R83" s="33"/>
      <c r="AE83" s="35"/>
      <c r="AG83" s="36"/>
      <c r="AN83" s="37"/>
    </row>
    <row r="84" spans="1:65" s="34" customFormat="1" ht="15">
      <c r="A84" s="29">
        <v>71</v>
      </c>
      <c r="B84" s="38" t="s">
        <v>28</v>
      </c>
      <c r="C84" s="39">
        <v>31</v>
      </c>
      <c r="D84" s="39">
        <v>60</v>
      </c>
      <c r="E84" s="40">
        <v>23663.4</v>
      </c>
      <c r="F84" s="40">
        <v>26304.35</v>
      </c>
      <c r="G84" s="40">
        <v>26347.84</v>
      </c>
      <c r="H84" s="40">
        <v>24728.71</v>
      </c>
      <c r="I84" s="40">
        <v>25977.279999999999</v>
      </c>
      <c r="J84" s="40">
        <v>26239.58</v>
      </c>
      <c r="K84" s="40">
        <v>25951.95</v>
      </c>
      <c r="L84" s="40">
        <v>26538.03</v>
      </c>
      <c r="M84" s="40">
        <v>24380.28</v>
      </c>
      <c r="N84" s="40">
        <v>27036.14</v>
      </c>
      <c r="O84" s="40"/>
      <c r="P84" s="40"/>
      <c r="Q84" s="41">
        <f t="shared" si="2"/>
        <v>257167.56</v>
      </c>
      <c r="R84" s="33"/>
      <c r="AE84" s="35"/>
      <c r="AG84" s="36"/>
      <c r="AN84" s="37"/>
    </row>
    <row r="85" spans="1:65" s="34" customFormat="1" ht="15">
      <c r="A85" s="29">
        <v>72</v>
      </c>
      <c r="B85" s="38" t="s">
        <v>27</v>
      </c>
      <c r="C85" s="39" t="s">
        <v>21</v>
      </c>
      <c r="D85" s="39">
        <v>8</v>
      </c>
      <c r="E85" s="40">
        <v>2442.37</v>
      </c>
      <c r="F85" s="40">
        <v>2402.7600000000002</v>
      </c>
      <c r="G85" s="40">
        <v>2726.79</v>
      </c>
      <c r="H85" s="40">
        <v>3050.82</v>
      </c>
      <c r="I85" s="40">
        <v>2726.79</v>
      </c>
      <c r="J85" s="40">
        <v>2726.79</v>
      </c>
      <c r="K85" s="40">
        <v>2405.7600000000002</v>
      </c>
      <c r="L85" s="40">
        <v>3047.82</v>
      </c>
      <c r="M85" s="40">
        <v>2726.79</v>
      </c>
      <c r="N85" s="40">
        <v>2726.79</v>
      </c>
      <c r="O85" s="40"/>
      <c r="P85" s="40"/>
      <c r="Q85" s="41">
        <f t="shared" si="2"/>
        <v>26983.480000000003</v>
      </c>
      <c r="R85" s="33"/>
      <c r="AE85" s="35"/>
      <c r="AG85" s="36"/>
      <c r="AN85" s="37"/>
    </row>
    <row r="86" spans="1:65" s="34" customFormat="1" ht="15">
      <c r="A86" s="29">
        <v>73</v>
      </c>
      <c r="B86" s="38" t="s">
        <v>29</v>
      </c>
      <c r="C86" s="39">
        <v>3</v>
      </c>
      <c r="D86" s="39">
        <v>12</v>
      </c>
      <c r="E86" s="40">
        <v>5852.72</v>
      </c>
      <c r="F86" s="40">
        <v>6037.84</v>
      </c>
      <c r="G86" s="40">
        <v>7030.86</v>
      </c>
      <c r="H86" s="40">
        <v>6037.84</v>
      </c>
      <c r="I86" s="40">
        <v>7030.86</v>
      </c>
      <c r="J86" s="40">
        <v>6534.38</v>
      </c>
      <c r="K86" s="40">
        <v>6037.81</v>
      </c>
      <c r="L86" s="40">
        <v>6037.84</v>
      </c>
      <c r="M86" s="40">
        <v>7527.37</v>
      </c>
      <c r="N86" s="40">
        <v>6534.35</v>
      </c>
      <c r="O86" s="40"/>
      <c r="P86" s="40"/>
      <c r="Q86" s="41">
        <f t="shared" si="2"/>
        <v>64661.869999999995</v>
      </c>
      <c r="R86" s="33"/>
      <c r="AE86" s="35"/>
      <c r="AG86" s="36"/>
      <c r="AN86" s="37"/>
    </row>
    <row r="87" spans="1:65" s="34" customFormat="1" ht="15">
      <c r="A87" s="29">
        <v>74</v>
      </c>
      <c r="B87" s="38" t="s">
        <v>29</v>
      </c>
      <c r="C87" s="39">
        <v>5</v>
      </c>
      <c r="D87" s="39">
        <v>11</v>
      </c>
      <c r="E87" s="40">
        <v>3124.59</v>
      </c>
      <c r="F87" s="40">
        <v>16022.4</v>
      </c>
      <c r="G87" s="40">
        <v>4618.6000000000004</v>
      </c>
      <c r="H87" s="40">
        <v>4630.1000000000004</v>
      </c>
      <c r="I87" s="40">
        <v>7115.01</v>
      </c>
      <c r="J87" s="40">
        <v>5449.82</v>
      </c>
      <c r="K87" s="40">
        <v>5628.49</v>
      </c>
      <c r="L87" s="40">
        <v>7042.34</v>
      </c>
      <c r="M87" s="40">
        <v>5214.41</v>
      </c>
      <c r="N87" s="40">
        <v>4485.43</v>
      </c>
      <c r="O87" s="40"/>
      <c r="P87" s="40"/>
      <c r="Q87" s="41">
        <f t="shared" si="2"/>
        <v>63331.189999999995</v>
      </c>
      <c r="R87" s="33"/>
      <c r="AE87" s="35"/>
      <c r="AG87" s="36"/>
      <c r="AN87" s="37"/>
    </row>
    <row r="88" spans="1:65" s="34" customFormat="1" ht="15">
      <c r="A88" s="29">
        <v>75</v>
      </c>
      <c r="B88" s="38" t="s">
        <v>29</v>
      </c>
      <c r="C88" s="39">
        <v>9</v>
      </c>
      <c r="D88" s="39">
        <v>30</v>
      </c>
      <c r="E88" s="40">
        <v>11490.5</v>
      </c>
      <c r="F88" s="40">
        <v>12516.35</v>
      </c>
      <c r="G88" s="40">
        <v>13759.53</v>
      </c>
      <c r="H88" s="40">
        <v>13111.53</v>
      </c>
      <c r="I88" s="40">
        <v>15392.33</v>
      </c>
      <c r="J88" s="40">
        <v>15295.28</v>
      </c>
      <c r="K88" s="40">
        <v>14016.18</v>
      </c>
      <c r="L88" s="40">
        <v>13409.68</v>
      </c>
      <c r="M88" s="40">
        <v>11952.57</v>
      </c>
      <c r="N88" s="40">
        <v>14916.63</v>
      </c>
      <c r="O88" s="40"/>
      <c r="P88" s="40"/>
      <c r="Q88" s="41">
        <f t="shared" si="2"/>
        <v>135860.57999999999</v>
      </c>
      <c r="R88" s="33"/>
      <c r="AE88" s="35"/>
      <c r="AG88" s="36"/>
      <c r="AN88" s="37"/>
    </row>
    <row r="89" spans="1:65" s="34" customFormat="1" ht="15">
      <c r="A89" s="29">
        <v>76</v>
      </c>
      <c r="B89" s="38" t="s">
        <v>69</v>
      </c>
      <c r="C89" s="39" t="s">
        <v>45</v>
      </c>
      <c r="D89" s="39">
        <v>12</v>
      </c>
      <c r="E89" s="40">
        <v>5067.03</v>
      </c>
      <c r="F89" s="40">
        <v>5657.96</v>
      </c>
      <c r="G89" s="40">
        <v>4152.82</v>
      </c>
      <c r="H89" s="40">
        <v>5602.31</v>
      </c>
      <c r="I89" s="40">
        <v>5285.12</v>
      </c>
      <c r="J89" s="40">
        <v>4587.09</v>
      </c>
      <c r="K89" s="40">
        <v>5167.9399999999996</v>
      </c>
      <c r="L89" s="40">
        <v>4915.71</v>
      </c>
      <c r="M89" s="40">
        <v>4915.7</v>
      </c>
      <c r="N89" s="40">
        <v>4333.9399999999996</v>
      </c>
      <c r="O89" s="40"/>
      <c r="P89" s="40"/>
      <c r="Q89" s="41">
        <f t="shared" si="2"/>
        <v>49685.619999999995</v>
      </c>
      <c r="R89" s="33"/>
      <c r="AE89" s="35"/>
      <c r="AG89" s="36"/>
      <c r="AN89" s="37"/>
    </row>
    <row r="90" spans="1:65" s="46" customFormat="1" ht="18.75">
      <c r="A90" s="29">
        <v>77</v>
      </c>
      <c r="B90" s="38" t="s">
        <v>31</v>
      </c>
      <c r="C90" s="39">
        <v>20</v>
      </c>
      <c r="D90" s="39">
        <v>27</v>
      </c>
      <c r="E90" s="40">
        <v>12318.07</v>
      </c>
      <c r="F90" s="40">
        <v>12318.07</v>
      </c>
      <c r="G90" s="40">
        <v>14112.61</v>
      </c>
      <c r="H90" s="40">
        <v>15013.37</v>
      </c>
      <c r="I90" s="40">
        <v>16690.830000000002</v>
      </c>
      <c r="J90" s="40">
        <v>15253.87</v>
      </c>
      <c r="K90" s="40">
        <v>14613.52</v>
      </c>
      <c r="L90" s="40">
        <v>14525.51</v>
      </c>
      <c r="M90" s="40">
        <v>17635.18</v>
      </c>
      <c r="N90" s="40">
        <v>15115.88</v>
      </c>
      <c r="O90" s="40"/>
      <c r="P90" s="40"/>
      <c r="Q90" s="41">
        <f t="shared" si="2"/>
        <v>147596.91</v>
      </c>
      <c r="R90" s="56"/>
      <c r="AG90" s="47"/>
      <c r="AM90" s="48"/>
      <c r="AN90" s="48"/>
    </row>
    <row r="91" spans="1:65" s="34" customFormat="1" ht="18.75">
      <c r="A91" s="43"/>
      <c r="B91" s="44" t="s">
        <v>70</v>
      </c>
      <c r="C91" s="44"/>
      <c r="D91" s="44"/>
      <c r="E91" s="45">
        <f t="shared" ref="E91:J91" si="3">SUM(E14:E90)</f>
        <v>640511.17000000004</v>
      </c>
      <c r="F91" s="45">
        <f t="shared" si="3"/>
        <v>650897.96</v>
      </c>
      <c r="G91" s="45">
        <f t="shared" si="3"/>
        <v>693027.94</v>
      </c>
      <c r="H91" s="45">
        <f t="shared" si="3"/>
        <v>694953.66999999969</v>
      </c>
      <c r="I91" s="45">
        <f t="shared" si="3"/>
        <v>697574.22999999986</v>
      </c>
      <c r="J91" s="45">
        <f t="shared" si="3"/>
        <v>688605.86999999988</v>
      </c>
      <c r="K91" s="45">
        <f t="shared" ref="K91:P91" si="4">SUM(K14:K90)</f>
        <v>737698.19000000018</v>
      </c>
      <c r="L91" s="45">
        <f t="shared" si="4"/>
        <v>742112.75999999989</v>
      </c>
      <c r="M91" s="45">
        <f t="shared" si="4"/>
        <v>725626.46999999986</v>
      </c>
      <c r="N91" s="45">
        <f t="shared" si="4"/>
        <v>759291.51000000013</v>
      </c>
      <c r="O91" s="45">
        <f t="shared" si="4"/>
        <v>0</v>
      </c>
      <c r="P91" s="45">
        <f t="shared" si="4"/>
        <v>0</v>
      </c>
      <c r="Q91" s="45">
        <f>SUM(Q14:Q90)</f>
        <v>7030299.7700000014</v>
      </c>
      <c r="R91" s="57">
        <f>SUM(R17)</f>
        <v>0</v>
      </c>
      <c r="AE91" s="35"/>
      <c r="AG91" s="36"/>
      <c r="AN91" s="37"/>
      <c r="BM91" s="42"/>
    </row>
    <row r="92" spans="1:65">
      <c r="A92" s="49"/>
      <c r="B92" s="50"/>
      <c r="C92" s="50"/>
      <c r="D92" s="50"/>
    </row>
    <row r="93" spans="1:65">
      <c r="A93" s="16"/>
      <c r="B93" s="51"/>
      <c r="C93" s="51"/>
      <c r="D93" s="51"/>
      <c r="AN93" s="25"/>
    </row>
    <row r="94" spans="1:65">
      <c r="A94" s="5"/>
      <c r="B94" s="52"/>
      <c r="C94" s="52"/>
      <c r="D94" s="52"/>
    </row>
    <row r="95" spans="1:65">
      <c r="A95" s="5"/>
      <c r="B95" s="52"/>
      <c r="C95" s="52"/>
      <c r="D95" s="5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65">
      <c r="A96" s="5"/>
      <c r="B96" s="19"/>
      <c r="C96" s="19"/>
      <c r="D96" s="19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100" spans="2:4">
      <c r="B100" s="54" t="s">
        <v>71</v>
      </c>
      <c r="C100" s="54"/>
      <c r="D100" s="54"/>
    </row>
  </sheetData>
  <mergeCells count="20">
    <mergeCell ref="Q5:Q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A1:O1"/>
    <mergeCell ref="A3:N3"/>
    <mergeCell ref="A5:A11"/>
    <mergeCell ref="B5:B11"/>
    <mergeCell ref="C5:C11"/>
    <mergeCell ref="D5:D11"/>
    <mergeCell ref="E5:P5"/>
    <mergeCell ref="N6:N11"/>
    <mergeCell ref="O6:O11"/>
    <mergeCell ref="P6:P11"/>
  </mergeCells>
  <phoneticPr fontId="17" type="noConversion"/>
  <pageMargins left="0.24" right="0.24" top="0.62" bottom="0.2" header="0.56999999999999995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за 2014год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2014-11-24T07:00:10Z</dcterms:created>
  <dcterms:modified xsi:type="dcterms:W3CDTF">2014-11-24T13:24:03Z</dcterms:modified>
</cp:coreProperties>
</file>